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H:\2023\KT\20230425\"/>
    </mc:Choice>
  </mc:AlternateContent>
  <xr:revisionPtr revIDLastSave="0" documentId="8_{9EE800F8-C4C6-405C-A9DF-0E0D229852BF}" xr6:coauthVersionLast="36" xr6:coauthVersionMax="36" xr10:uidLastSave="{00000000-0000-0000-0000-000000000000}"/>
  <bookViews>
    <workbookView xWindow="0" yWindow="0" windowWidth="23040" windowHeight="984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7" i="1"/>
  <c r="B3" i="1"/>
  <c r="B20" i="1" l="1"/>
  <c r="B21" i="1" s="1"/>
</calcChain>
</file>

<file path=xl/sharedStrings.xml><?xml version="1.0" encoding="utf-8"?>
<sst xmlns="http://schemas.openxmlformats.org/spreadsheetml/2006/main" count="39" uniqueCount="27">
  <si>
    <t>Költségek</t>
  </si>
  <si>
    <t>Kiadás részletezése</t>
  </si>
  <si>
    <t>számla fizetve</t>
  </si>
  <si>
    <t>Rendezvény teljes költsége:</t>
  </si>
  <si>
    <t>MartonKult</t>
  </si>
  <si>
    <t>Elszámolási státusz</t>
  </si>
  <si>
    <t xml:space="preserve">Személyi juttatások </t>
  </si>
  <si>
    <t xml:space="preserve">Szolgáltatások </t>
  </si>
  <si>
    <t xml:space="preserve">Dologi kiadások </t>
  </si>
  <si>
    <t>Előirányzott költségkeret:</t>
  </si>
  <si>
    <t>A kimutatást jóváhagyta:                                                                                                                                                                                    dr. Bocsi Andrea kulturális és jogi igazgató</t>
  </si>
  <si>
    <t>Tétel megnevezése</t>
  </si>
  <si>
    <t>Fel nem használt:</t>
  </si>
  <si>
    <t>Költségkimutatás  - 05.06 Giro'd Italia</t>
  </si>
  <si>
    <t>Prodag Kft.</t>
  </si>
  <si>
    <t>Kozma Milos Noel</t>
  </si>
  <si>
    <t>go pro kamera bérlés</t>
  </si>
  <si>
    <t>videó gyártás</t>
  </si>
  <si>
    <t>Magyar Marketing Szövetség</t>
  </si>
  <si>
    <t>nevezési díj</t>
  </si>
  <si>
    <t>nyomtatás, patron, papír</t>
  </si>
  <si>
    <t>fotókeret</t>
  </si>
  <si>
    <t>Budapest Bortársaság Kft.</t>
  </si>
  <si>
    <t>ajándék bor</t>
  </si>
  <si>
    <t>Tízpróba Magyarország Kft- Decathlon</t>
  </si>
  <si>
    <t>Decathlon utalvány nyereménysorsolás</t>
  </si>
  <si>
    <t>fotókeret átdekorálás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</si>
</sst>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1" fillId="3" borderId="3" xfId="0" applyNumberFormat="1" applyFont="1" applyFill="1" applyBorder="1"/>
    <xf numFmtId="164" fontId="0" fillId="0" borderId="3" xfId="0" applyNumberFormat="1" applyBorder="1" applyAlignment="1">
      <alignment wrapText="1"/>
    </xf>
    <xf numFmtId="164" fontId="0" fillId="0" borderId="4" xfId="0" applyNumberFormat="1" applyBorder="1"/>
    <xf numFmtId="164" fontId="0" fillId="0" borderId="3" xfId="0" applyNumberFormat="1" applyBorder="1"/>
    <xf numFmtId="164" fontId="0" fillId="0" borderId="3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164" fontId="4" fillId="0" borderId="4" xfId="0" applyNumberFormat="1" applyFont="1" applyBorder="1"/>
    <xf numFmtId="164" fontId="0" fillId="0" borderId="11" xfId="0" applyNumberFormat="1" applyBorder="1"/>
    <xf numFmtId="0" fontId="1" fillId="3" borderId="2" xfId="0" applyFont="1" applyFill="1" applyBorder="1" applyAlignment="1">
      <alignment horizontal="left"/>
    </xf>
    <xf numFmtId="0" fontId="1" fillId="3" borderId="8" xfId="0" applyFont="1" applyFill="1" applyBorder="1"/>
    <xf numFmtId="164" fontId="1" fillId="3" borderId="8" xfId="0" applyNumberFormat="1" applyFont="1" applyFill="1" applyBorder="1"/>
    <xf numFmtId="164" fontId="6" fillId="4" borderId="3" xfId="0" applyNumberFormat="1" applyFont="1" applyFill="1" applyBorder="1"/>
    <xf numFmtId="164" fontId="0" fillId="0" borderId="4" xfId="0" applyNumberFormat="1" applyBorder="1" applyAlignment="1">
      <alignment horizontal="center"/>
    </xf>
    <xf numFmtId="0" fontId="0" fillId="0" borderId="2" xfId="0" applyFill="1" applyBorder="1" applyAlignment="1">
      <alignment horizontal="right"/>
    </xf>
    <xf numFmtId="164" fontId="6" fillId="0" borderId="3" xfId="0" applyNumberFormat="1" applyFont="1" applyFill="1" applyBorder="1"/>
    <xf numFmtId="164" fontId="0" fillId="0" borderId="3" xfId="0" applyNumberFormat="1" applyFill="1" applyBorder="1" applyAlignment="1">
      <alignment wrapText="1"/>
    </xf>
    <xf numFmtId="164" fontId="0" fillId="0" borderId="4" xfId="0" applyNumberFormat="1" applyFill="1" applyBorder="1" applyAlignment="1">
      <alignment horizontal="center"/>
    </xf>
    <xf numFmtId="0" fontId="5" fillId="0" borderId="2" xfId="0" applyFont="1" applyBorder="1" applyAlignment="1">
      <alignment horizontal="right"/>
    </xf>
    <xf numFmtId="164" fontId="5" fillId="0" borderId="3" xfId="0" applyNumberFormat="1" applyFont="1" applyBorder="1" applyAlignment="1">
      <alignment wrapText="1"/>
    </xf>
    <xf numFmtId="0" fontId="0" fillId="0" borderId="9" xfId="0" applyFont="1" applyBorder="1" applyAlignment="1">
      <alignment horizontal="right"/>
    </xf>
    <xf numFmtId="164" fontId="6" fillId="4" borderId="10" xfId="0" applyNumberFormat="1" applyFont="1" applyFill="1" applyBorder="1"/>
    <xf numFmtId="164" fontId="5" fillId="0" borderId="10" xfId="0" applyNumberFormat="1" applyFont="1" applyBorder="1" applyAlignment="1">
      <alignment wrapText="1"/>
    </xf>
    <xf numFmtId="0" fontId="1" fillId="3" borderId="16" xfId="0" applyFont="1" applyFill="1" applyBorder="1"/>
    <xf numFmtId="164" fontId="1" fillId="3" borderId="16" xfId="0" applyNumberFormat="1" applyFont="1" applyFill="1" applyBorder="1"/>
    <xf numFmtId="0" fontId="0" fillId="0" borderId="3" xfId="0" applyFont="1" applyBorder="1" applyAlignment="1">
      <alignment horizontal="righ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1" fillId="0" borderId="12" xfId="0" applyNumberFormat="1" applyFont="1" applyBorder="1" applyAlignment="1">
      <alignment horizontal="left" vertical="center" wrapText="1"/>
    </xf>
    <xf numFmtId="164" fontId="1" fillId="0" borderId="13" xfId="0" applyNumberFormat="1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left" vertical="center" wrapText="1"/>
    </xf>
    <xf numFmtId="164" fontId="1" fillId="0" borderId="15" xfId="0" applyNumberFormat="1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workbookViewId="0">
      <selection activeCell="B9" sqref="B9"/>
    </sheetView>
  </sheetViews>
  <sheetFormatPr defaultRowHeight="15" x14ac:dyDescent="0.25"/>
  <cols>
    <col min="1" max="1" width="38.28515625" customWidth="1"/>
    <col min="2" max="2" width="18.28515625" customWidth="1"/>
    <col min="3" max="3" width="37.42578125" customWidth="1"/>
    <col min="4" max="4" width="35.28515625" customWidth="1"/>
    <col min="5" max="5" width="0.42578125" customWidth="1"/>
  </cols>
  <sheetData>
    <row r="1" spans="1:5" ht="18.75" x14ac:dyDescent="0.3">
      <c r="A1" s="34" t="s">
        <v>13</v>
      </c>
      <c r="B1" s="35"/>
      <c r="C1" s="36"/>
      <c r="D1" s="14" t="s">
        <v>4</v>
      </c>
    </row>
    <row r="2" spans="1:5" ht="14.45" customHeight="1" x14ac:dyDescent="0.25">
      <c r="A2" s="1" t="s">
        <v>11</v>
      </c>
      <c r="B2" s="2" t="s">
        <v>0</v>
      </c>
      <c r="C2" s="3" t="s">
        <v>1</v>
      </c>
      <c r="D2" s="4" t="s">
        <v>5</v>
      </c>
    </row>
    <row r="3" spans="1:5" ht="14.45" customHeight="1" x14ac:dyDescent="0.25">
      <c r="A3" s="17" t="s">
        <v>6</v>
      </c>
      <c r="B3" s="5">
        <f>SUM(B4:B6)</f>
        <v>0</v>
      </c>
      <c r="C3" s="6"/>
      <c r="D3" s="7"/>
    </row>
    <row r="4" spans="1:5" ht="14.45" customHeight="1" x14ac:dyDescent="0.25">
      <c r="A4" s="12"/>
      <c r="B4" s="8"/>
      <c r="C4" s="6"/>
      <c r="D4" s="15"/>
    </row>
    <row r="5" spans="1:5" ht="14.45" customHeight="1" x14ac:dyDescent="0.25">
      <c r="A5" s="12"/>
      <c r="B5" s="8"/>
      <c r="C5" s="6"/>
      <c r="D5" s="15"/>
    </row>
    <row r="6" spans="1:5" ht="14.45" customHeight="1" x14ac:dyDescent="0.25">
      <c r="A6" s="12"/>
      <c r="B6" s="9"/>
      <c r="C6" s="6"/>
      <c r="D6" s="15"/>
    </row>
    <row r="7" spans="1:5" ht="14.45" customHeight="1" x14ac:dyDescent="0.25">
      <c r="A7" s="17" t="s">
        <v>7</v>
      </c>
      <c r="B7" s="5">
        <f>SUM(B8:B11)</f>
        <v>271750</v>
      </c>
      <c r="C7" s="6"/>
      <c r="D7" s="7"/>
    </row>
    <row r="8" spans="1:5" ht="14.45" customHeight="1" x14ac:dyDescent="0.25">
      <c r="A8" s="11" t="s">
        <v>15</v>
      </c>
      <c r="B8" s="20">
        <v>120000</v>
      </c>
      <c r="C8" s="6" t="s">
        <v>16</v>
      </c>
      <c r="D8" s="7" t="s">
        <v>2</v>
      </c>
      <c r="E8" s="21"/>
    </row>
    <row r="9" spans="1:5" ht="14.45" customHeight="1" x14ac:dyDescent="0.25">
      <c r="A9" s="11" t="s">
        <v>15</v>
      </c>
      <c r="B9" s="20">
        <v>120000</v>
      </c>
      <c r="C9" s="6" t="s">
        <v>17</v>
      </c>
      <c r="D9" s="7" t="s">
        <v>2</v>
      </c>
      <c r="E9" s="21"/>
    </row>
    <row r="10" spans="1:5" ht="14.45" customHeight="1" x14ac:dyDescent="0.25">
      <c r="A10" s="22" t="s">
        <v>18</v>
      </c>
      <c r="B10" s="23">
        <v>31750</v>
      </c>
      <c r="C10" s="24" t="s">
        <v>19</v>
      </c>
      <c r="D10" s="7" t="s">
        <v>2</v>
      </c>
      <c r="E10" s="25"/>
    </row>
    <row r="11" spans="1:5" ht="14.45" customHeight="1" x14ac:dyDescent="0.25">
      <c r="A11" s="12"/>
      <c r="B11" s="8"/>
      <c r="C11" s="6"/>
      <c r="D11" s="7"/>
    </row>
    <row r="12" spans="1:5" ht="14.45" customHeight="1" x14ac:dyDescent="0.25">
      <c r="A12" s="17" t="s">
        <v>8</v>
      </c>
      <c r="B12" s="5">
        <f>SUM(B13:B18)</f>
        <v>227814</v>
      </c>
      <c r="C12" s="6"/>
      <c r="D12" s="7"/>
    </row>
    <row r="13" spans="1:5" ht="14.45" customHeight="1" x14ac:dyDescent="0.25">
      <c r="A13" s="26"/>
      <c r="B13" s="20">
        <v>80000</v>
      </c>
      <c r="C13" s="6" t="s">
        <v>20</v>
      </c>
      <c r="D13" s="7" t="s">
        <v>2</v>
      </c>
    </row>
    <row r="14" spans="1:5" ht="14.45" customHeight="1" x14ac:dyDescent="0.25">
      <c r="A14" s="13" t="s">
        <v>14</v>
      </c>
      <c r="B14" s="20">
        <v>49784</v>
      </c>
      <c r="C14" s="6" t="s">
        <v>21</v>
      </c>
      <c r="D14" s="7" t="s">
        <v>2</v>
      </c>
    </row>
    <row r="15" spans="1:5" ht="14.45" customHeight="1" x14ac:dyDescent="0.25">
      <c r="A15" s="11" t="s">
        <v>22</v>
      </c>
      <c r="B15" s="20">
        <v>33390</v>
      </c>
      <c r="C15" s="27" t="s">
        <v>23</v>
      </c>
      <c r="D15" s="7" t="s">
        <v>2</v>
      </c>
    </row>
    <row r="16" spans="1:5" ht="14.45" customHeight="1" x14ac:dyDescent="0.25">
      <c r="A16" s="13" t="s">
        <v>24</v>
      </c>
      <c r="B16" s="20">
        <v>30000</v>
      </c>
      <c r="C16" s="6" t="s">
        <v>25</v>
      </c>
      <c r="D16" s="7" t="s">
        <v>2</v>
      </c>
    </row>
    <row r="17" spans="1:4" ht="14.45" customHeight="1" x14ac:dyDescent="0.25">
      <c r="A17" s="10" t="s">
        <v>14</v>
      </c>
      <c r="B17" s="20">
        <v>29870</v>
      </c>
      <c r="C17" s="6" t="s">
        <v>26</v>
      </c>
      <c r="D17" s="7" t="s">
        <v>2</v>
      </c>
    </row>
    <row r="18" spans="1:4" ht="14.45" customHeight="1" x14ac:dyDescent="0.25">
      <c r="A18" s="28" t="s">
        <v>22</v>
      </c>
      <c r="B18" s="29">
        <v>4770</v>
      </c>
      <c r="C18" s="30" t="s">
        <v>23</v>
      </c>
      <c r="D18" s="16" t="s">
        <v>2</v>
      </c>
    </row>
    <row r="19" spans="1:4" ht="14.45" customHeight="1" x14ac:dyDescent="0.25">
      <c r="A19" s="33"/>
      <c r="B19" s="20"/>
      <c r="C19" s="27"/>
      <c r="D19" s="8"/>
    </row>
    <row r="20" spans="1:4" ht="14.45" customHeight="1" thickBot="1" x14ac:dyDescent="0.3">
      <c r="A20" s="31" t="s">
        <v>3</v>
      </c>
      <c r="B20" s="32">
        <f>SUM(B12,B7,B3,D20)</f>
        <v>499564</v>
      </c>
      <c r="C20" s="37" t="s">
        <v>10</v>
      </c>
      <c r="D20" s="38"/>
    </row>
    <row r="21" spans="1:4" ht="14.45" customHeight="1" thickBot="1" x14ac:dyDescent="0.3">
      <c r="A21" s="18" t="s">
        <v>12</v>
      </c>
      <c r="B21" s="19">
        <f>B22-B20</f>
        <v>436</v>
      </c>
      <c r="C21" s="37"/>
      <c r="D21" s="38"/>
    </row>
    <row r="22" spans="1:4" ht="14.45" customHeight="1" thickBot="1" x14ac:dyDescent="0.3">
      <c r="A22" s="18" t="s">
        <v>9</v>
      </c>
      <c r="B22" s="19">
        <v>500000</v>
      </c>
      <c r="C22" s="39"/>
      <c r="D22" s="40"/>
    </row>
    <row r="23" spans="1:4" ht="14.45" customHeight="1" x14ac:dyDescent="0.25"/>
    <row r="24" spans="1:4" ht="14.45" customHeight="1" x14ac:dyDescent="0.25"/>
  </sheetData>
  <mergeCells count="2">
    <mergeCell ref="A1:C1"/>
    <mergeCell ref="C20:D2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Óvodamúzeum laptop 1</dc:creator>
  <cp:lastModifiedBy>SzSKatalinE</cp:lastModifiedBy>
  <cp:lastPrinted>2022-07-08T10:04:00Z</cp:lastPrinted>
  <dcterms:created xsi:type="dcterms:W3CDTF">2022-07-08T09:31:42Z</dcterms:created>
  <dcterms:modified xsi:type="dcterms:W3CDTF">2023-04-20T09:18:42Z</dcterms:modified>
</cp:coreProperties>
</file>