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használó\Desktop\Jegyzőkönyv\2025\KT\2025.04.01\Előterik és meghívó\"/>
    </mc:Choice>
  </mc:AlternateContent>
  <bookViews>
    <workbookView xWindow="0" yWindow="0" windowWidth="28800" windowHeight="12435"/>
  </bookViews>
  <sheets>
    <sheet name="VJP Fejér 2025" sheetId="1" r:id="rId1"/>
  </sheets>
  <definedNames>
    <definedName name="_xlnm._FilterDatabase" localSheetId="0" hidden="1">'VJP Fejér 2025'!$A$5:$M$5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35" i="1" l="1"/>
</calcChain>
</file>

<file path=xl/sharedStrings.xml><?xml version="1.0" encoding="utf-8"?>
<sst xmlns="http://schemas.openxmlformats.org/spreadsheetml/2006/main" count="137" uniqueCount="103">
  <si>
    <t>1.</t>
  </si>
  <si>
    <t>2.</t>
  </si>
  <si>
    <t>3.</t>
  </si>
  <si>
    <r>
      <t xml:space="preserve">Megvalósítás tervezett időtartama </t>
    </r>
    <r>
      <rPr>
        <b/>
        <sz val="11"/>
        <color rgb="FFFF0000"/>
        <rFont val="Calibri"/>
        <family val="2"/>
        <charset val="238"/>
        <scheme val="minor"/>
      </rPr>
      <t>(hónap)</t>
    </r>
  </si>
  <si>
    <t>A fejlesztés tervezett helyszíne
Település(ek):</t>
  </si>
  <si>
    <r>
      <t xml:space="preserve">Sajáterő mértéke
</t>
    </r>
    <r>
      <rPr>
        <b/>
        <sz val="11"/>
        <color rgb="FFFF0000"/>
        <rFont val="Calibri"/>
        <family val="2"/>
        <charset val="238"/>
        <scheme val="minor"/>
      </rPr>
      <t>(M Ft)</t>
    </r>
  </si>
  <si>
    <r>
      <t xml:space="preserve">A fejlesztés becsült összköltsége </t>
    </r>
    <r>
      <rPr>
        <b/>
        <sz val="11"/>
        <color rgb="FFFF0000"/>
        <rFont val="Calibri"/>
        <family val="2"/>
        <charset val="238"/>
        <scheme val="minor"/>
      </rPr>
      <t>(bruttó, M Ft)</t>
    </r>
  </si>
  <si>
    <r>
      <t xml:space="preserve">Várható kedvezményezett szervezet </t>
    </r>
    <r>
      <rPr>
        <b/>
        <sz val="11"/>
        <color rgb="FFFF0000"/>
        <rFont val="Calibri"/>
        <family val="2"/>
        <charset val="238"/>
        <scheme val="minor"/>
      </rPr>
      <t>(pl. települési önkormányzat, állami szervezet stb.)</t>
    </r>
  </si>
  <si>
    <t>Tervezett fejlesztés címe</t>
  </si>
  <si>
    <r>
      <t xml:space="preserve">A fejlesztési szükséglet bemutatása és a tervezett fejlesztés tartalma
</t>
    </r>
    <r>
      <rPr>
        <b/>
        <sz val="11"/>
        <color rgb="FFFF0000"/>
        <rFont val="Calibri"/>
        <family val="2"/>
        <charset val="238"/>
        <scheme val="minor"/>
      </rPr>
      <t>(max. 1000 karakter)</t>
    </r>
  </si>
  <si>
    <t>Általános projektadatok</t>
  </si>
  <si>
    <t>Fontossági sorrend</t>
  </si>
  <si>
    <t>FEJÉR VÁRMEGYE - VERSENYKÉPES JÁRÁSOK PROGRAM előzetes igényfelmérő adatlap</t>
  </si>
  <si>
    <t>Kezdeményező település</t>
  </si>
  <si>
    <r>
      <t xml:space="preserve">A fejlesztés területi hatálya
</t>
    </r>
    <r>
      <rPr>
        <sz val="11"/>
        <color theme="1"/>
        <rFont val="Calibri"/>
        <family val="2"/>
        <charset val="238"/>
        <scheme val="minor"/>
      </rPr>
      <t>• Vármegye-/járáshatáron átnyúló
• Járási szintű
• Több településre kiterjedő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</si>
  <si>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TERVEZETT EGYÜTTMŰKÖDÉSI TÉMACSOPORTOK</t>
  </si>
  <si>
    <t>* Széles a paletta, de nem cél más támogatási programok megkettőzése.</t>
  </si>
  <si>
    <r>
      <t>Elérhetőségek felmerülő kérdések esetén: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Calibri"/>
        <family val="2"/>
        <charset val="238"/>
        <scheme val="minor"/>
      </rPr>
      <t>Kígyóssy Gábor vezető tervező, területfejlesztési referens: kigyossy.gabor@fejer.hu
Németh Tamás területfejlesztési referens: nemeth.tamas@fejer.hu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</si>
  <si>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u/>
        <sz val="12"/>
        <color theme="1"/>
        <rFont val="Calibri"/>
        <family val="2"/>
        <charset val="238"/>
        <scheme val="minor"/>
      </rPr>
      <t xml:space="preserve">
Kérem, hogy erre az e-mail címre küldje vissza a kitöltött táblázatot </t>
    </r>
    <r>
      <rPr>
        <b/>
        <u/>
        <sz val="12"/>
        <color rgb="FFFF0000"/>
        <rFont val="Calibri"/>
        <family val="2"/>
        <charset val="238"/>
        <scheme val="minor"/>
      </rPr>
      <t>2025. március 4. (kedd) 12:00 óráig: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
fejer@fejer.hu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</si>
  <si>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>A kulcs az együttműködés, több település összefogása a térségi közszolgáltatások színvonalának emeléséért. Legalább 3 önkormányzat együttműködése vagy önkormányzati társulás támogatható. Különböző járásokban található önkormányzatok együttműködése is lehetséges.
Lehetséges együttműködési témacsoportok:</t>
    </r>
    <r>
      <rPr>
        <sz val="11"/>
        <color theme="1"/>
        <rFont val="Calibri"/>
        <family val="2"/>
        <charset val="238"/>
        <scheme val="minor"/>
      </rPr>
      <t xml:space="preserve">
1. Közösségi közlekedés, közlekedésszervezés
2. Közbiztonság, tűzoltóság, rendőrség szolgáltatásfejlesztése
3. Egészségügyi és szociális szolgáltatásszervezés, felújítás, beszerzés
4. Gyermektáboroztatáshoz kapcsolódó fejlesztések
5. Közterület-felújítási, karbantartási együttműködés
6. Település üzemeltetés és működtetés
7. Közösségfejlesztés: kulturális, közösségi programok (nem fesztiválok) szervezése, feltételeik biztosítása
8. Helyi gazdaságfejlesztés
9. Ebrendészeti feladatok (infrastruktúra, eszközbeszerzés stb.)
10. Egyéb, az előbbiekbe be nem sorolható
</t>
    </r>
  </si>
  <si>
    <r>
      <t xml:space="preserve">Tématerületi besorolás </t>
    </r>
    <r>
      <rPr>
        <b/>
        <sz val="11"/>
        <color rgb="FFFF0000"/>
        <rFont val="Calibri"/>
        <family val="2"/>
        <charset val="238"/>
        <scheme val="minor"/>
      </rPr>
      <t>(táblázat alatti megfelelő sorszám beírásával)</t>
    </r>
  </si>
  <si>
    <r>
      <t xml:space="preserve">Megvalósítás tervezett kezdése 
</t>
    </r>
    <r>
      <rPr>
        <b/>
        <sz val="11"/>
        <color rgb="FFFF0000"/>
        <rFont val="Calibri"/>
        <family val="2"/>
        <charset val="238"/>
        <scheme val="minor"/>
      </rPr>
      <t>(pl. 2025. 3. negyedév)</t>
    </r>
  </si>
  <si>
    <r>
      <t xml:space="preserve">A fejlesztés kapcsolódik-e más folyamatban lévő/tervezett önkormányzati, állami vagy magán fejlesztéshez?
</t>
    </r>
    <r>
      <rPr>
        <b/>
        <sz val="11"/>
        <color rgb="FFFF0000"/>
        <rFont val="Calibri"/>
        <family val="2"/>
        <charset val="238"/>
        <scheme val="minor"/>
      </rPr>
      <t>(kapcsolódó fejlesztés megnevezése / állása)</t>
    </r>
  </si>
  <si>
    <r>
      <rPr>
        <b/>
        <sz val="18"/>
        <color theme="1"/>
        <rFont val="Calibri"/>
        <family val="2"/>
        <charset val="238"/>
        <scheme val="minor"/>
      </rPr>
      <t xml:space="preserve">VERSENYKÉPES JÁRÁSOK PROGRAM KERETÉBEN TERVEZETT, </t>
    </r>
    <r>
      <rPr>
        <b/>
        <u/>
        <sz val="18"/>
        <color rgb="FFFF0000"/>
        <rFont val="Calibri"/>
        <family val="2"/>
        <charset val="238"/>
        <scheme val="minor"/>
      </rPr>
      <t>EGYÜTTMŰKÖDÉSEN ALAPULÓ</t>
    </r>
    <r>
      <rPr>
        <b/>
        <sz val="18"/>
        <color theme="1"/>
        <rFont val="Calibri"/>
        <family val="2"/>
        <charset val="238"/>
        <scheme val="minor"/>
      </rPr>
      <t xml:space="preserve"> FEJLESZTÉSI IGÉNYEK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3"/>
        <color theme="1"/>
        <rFont val="Calibri"/>
        <family val="2"/>
        <charset val="238"/>
        <scheme val="minor"/>
      </rPr>
      <t>(</t>
    </r>
    <r>
      <rPr>
        <b/>
        <u/>
        <sz val="13"/>
        <color theme="1"/>
        <rFont val="Calibri"/>
        <family val="2"/>
        <charset val="238"/>
        <scheme val="minor"/>
      </rPr>
      <t>max. 2-3 db kezdeményező településenként</t>
    </r>
    <r>
      <rPr>
        <b/>
        <sz val="13"/>
        <color theme="1"/>
        <rFont val="Calibri"/>
        <family val="2"/>
        <charset val="238"/>
        <scheme val="minor"/>
      </rPr>
      <t>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3"/>
        <color rgb="FFFF0000"/>
        <rFont val="Calibri"/>
        <family val="2"/>
        <charset val="238"/>
        <scheme val="minor"/>
      </rPr>
      <t>Kérjük, hogy fontossági sorrendben adják meg! Kérjük igényeik megfogalmazásakor elsősorban a 2025. év végéig befejezhető fejlesztéseket tüntessék fel!</t>
    </r>
  </si>
  <si>
    <r>
      <rPr>
        <b/>
        <u/>
        <sz val="11"/>
        <color theme="1"/>
        <rFont val="Calibri"/>
        <family val="2"/>
        <charset val="238"/>
        <scheme val="minor"/>
      </rPr>
      <t>A tervezett fejlesztésekkel kapcsolatban kitől kérhető további információ?</t>
    </r>
    <r>
      <rPr>
        <b/>
        <sz val="11"/>
        <color theme="1"/>
        <rFont val="Calibri"/>
        <family val="2"/>
        <charset val="238"/>
        <scheme val="minor"/>
      </rPr>
      <t xml:space="preserve">
Kapcsolattartó neve: Horváth Bálint
Címe: 2462 Martonvásár, Budai út 13.
Telefon: 06209418256
E-mail: horvath.balint@martonvasar.hu</t>
    </r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</si>
  <si>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</si>
  <si>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</si>
  <si>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</si>
  <si>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</si>
  <si>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</si>
  <si>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</si>
  <si>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</si>
  <si>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</si>
  <si>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</si>
  <si>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</si>
  <si>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</si>
  <si>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</si>
  <si>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</si>
  <si>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</si>
  <si>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</si>
  <si>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</si>
  <si>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SZLV ÖNK. TÁRSULÁS</t>
  </si>
  <si>
    <t>2025-ös társulása bölcsődei működési költségek támogatása</t>
  </si>
  <si>
    <t>Térségi Segítő Szolgálat számára két kisbusz beszerzése</t>
  </si>
  <si>
    <t>Február végén tönkrement a 20 éves kisbusz és lassan egy éve szervízben van a másik, ami szintén gazdasági totálkáros, motorcsere lenne szükséges. A szolgálat nem tudja ellátni a feladatát, nem tudja szállítani a sérült és beteg gyermekeket, időseket. SOS szükség van ezekre a járművekre a térségi feladatellátásban. A beszerzés lezárásáig kölcsön járművekkel oldható csak meg a feladat.</t>
  </si>
  <si>
    <t>Térségi Segítő Szolgálat épületének tető- és homlokzatfelújítása</t>
  </si>
  <si>
    <t>A 2011-ben átadott épületben a tetőfólia és a tető hőszigetelés teljesen tönkrement, így a tetőrétgrend megújítása szükséges. Az északkelti homlokzat is teljes felújításra szorul. Ebben az épületben működik a Segítő Szolgálat, annak részeként a családi bölcsőde, továbbá a Pedagógiai Szakszolgálat és a térségfejlesztő LEADER iroda is!</t>
  </si>
  <si>
    <t>SZLV ÖNK. TÁRSULÁS minden tagtelepülése közösen</t>
  </si>
  <si>
    <t>SSZLV ÖNK. TÁRSULÁS minden tagtelepülése közösen</t>
  </si>
  <si>
    <t>2025-ben kerül átadásra Martonvásáron a Társulás által működtetett bölcsőde. Tört évben induló bölcsődei ellátás esetén a normtíva nem teljes körűen biztosított, így a Társulásnak , az érintett tagtelepüléseknek mintegy 29 millió forintot kellene saját forrásból pluszban biztosítani. Így elengedhetetlen, hogy erre közösen fordíthassunk a járási alapból.</t>
  </si>
  <si>
    <t>Használt tűzoltóautó beszerzése a Martonvásári Önkéntes Tűzoltóegyesület számára</t>
  </si>
  <si>
    <t>A Marton ÖTE a járás több településén lát el szolgálatot, önállóan beavatkozó tűzoltóság! Szükséges legalább egy használt tűzoltóautó beszerzése az elavult gépjárműfecskendő helyett</t>
  </si>
  <si>
    <t>Martonvásári Önkéntes Tűzoltóegyesület / Martonvásár Város Önk.</t>
  </si>
  <si>
    <t>2025. III. Né.</t>
  </si>
  <si>
    <t>2025. II. Né.</t>
  </si>
  <si>
    <t xml:space="preserve">A bölcsődei ellátásban a járás valamennyi települése, kivéve Ercsi és Vál, részt vesz, így a bölcsődeéületbe minden érintett településről érkeznek majd a gyerekek
</t>
  </si>
  <si>
    <t>Martonvásár</t>
  </si>
  <si>
    <t>RRF-es bölcsőde projekt</t>
  </si>
  <si>
    <t>A járás minden települése</t>
  </si>
  <si>
    <t>Állomáshelyként Martonvásár, feladatellátási területként pedig több település</t>
  </si>
  <si>
    <t>ÖNKORMÁNYZATI TÁRSULÁS PROJEKTJEI / SZENT LÁSZLÓ VÖLGYE TÖBBCÉLÚ ÖNKORMÁNYZATI TÁRSULÁS, TOVÁBBIAKBAN SZLV ÖNK. TÁRSULÁS vagy TÁRSULÁS : A JÁRÁS MIND A 8 TELEPÜLÉSE TAGJA</t>
  </si>
  <si>
    <t>EGYEDI ÖNKORMÁNYZATI PROJEKTEK</t>
  </si>
  <si>
    <t>ERCSI</t>
  </si>
  <si>
    <t>MARTONVÁSÁR</t>
  </si>
  <si>
    <t>RÁCKERESZTÚR</t>
  </si>
  <si>
    <t>BARACSKA</t>
  </si>
  <si>
    <t>VÁL</t>
  </si>
  <si>
    <t>TORDAS</t>
  </si>
  <si>
    <t>GYÚRÓ</t>
  </si>
  <si>
    <t>KAJÁSZÓ</t>
  </si>
  <si>
    <t>ÖSSZESEN:</t>
  </si>
  <si>
    <t>TARTALÉKLISTA</t>
  </si>
  <si>
    <t>Ebben a verzióban Martonvásár, mivel a közös projektek leginkább a járásszékhelyhez kötődnek nem nyújtana be egyedi projekttámogatási kérelmet.</t>
  </si>
  <si>
    <t>Útfelújítás</t>
  </si>
  <si>
    <t>Művelődési ház beruházáshoz kapcsolódó költségek</t>
  </si>
  <si>
    <t>Ercsi Város Önk.</t>
  </si>
  <si>
    <t>Ráckeresztúr Önk.</t>
  </si>
  <si>
    <t>Baracska Önk.</t>
  </si>
  <si>
    <t>Vál Önk.</t>
  </si>
  <si>
    <t>Tordas Önk.</t>
  </si>
  <si>
    <t>Gyúró Önk.</t>
  </si>
  <si>
    <t>Kajászó Önk.</t>
  </si>
  <si>
    <t>Kamerarendszer fejlesztése</t>
  </si>
  <si>
    <t>Út- és járdafelújítás</t>
  </si>
  <si>
    <t>Járdafelújítás</t>
  </si>
  <si>
    <t>SZLV TÁRSULÁS/ MARTONVÁSÁR</t>
  </si>
  <si>
    <t>Közterület-felügyeleti jármű beszerzése</t>
  </si>
  <si>
    <t>Mrtonvásár városrendészeti feladatainak ellátására, vagy amennyiben elindul a térségi rendészet, a közös rendészeti feladatellátás támogatása okán szükség van jármű beszerzésre.</t>
  </si>
  <si>
    <t>Martonvásár Város Önk.</t>
  </si>
  <si>
    <t>Útfelújítás/ járdafelújítás</t>
  </si>
  <si>
    <t>Önkormányzati működés támogatása</t>
  </si>
  <si>
    <t>Amennyiben a közös projektek közül valamelyik  nem működik, martonvásári projekt  lép a helyébe! --- JÁRDA- ÉS ÚTFELÚJÍTÁS</t>
  </si>
  <si>
    <t>Amennyiben fentről valamely közös projekt nem támogatható, ahelyett martonvásári projekt kerülne be.</t>
  </si>
  <si>
    <t>Faluház felújítás</t>
  </si>
  <si>
    <t>Szociális lakás felújítása</t>
  </si>
  <si>
    <t>szociális lakás felújítás</t>
  </si>
  <si>
    <t>több településre kiterjedő</t>
  </si>
  <si>
    <t>3 gépjármű a felállítandó közterület-felügyelet (térségi rendészet) számára</t>
  </si>
  <si>
    <t>20.</t>
  </si>
  <si>
    <t>21.</t>
  </si>
  <si>
    <t>22.</t>
  </si>
  <si>
    <t>23.</t>
  </si>
  <si>
    <t>A felállítandó térségi rendészethez három gépjármű beszerzése a közterület-felügyeleti feladatok 7 településen való ellátása érdekében.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</si>
</sst>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16" fontId="0" fillId="3" borderId="1" xfId="0" applyNumberFormat="1" applyFill="1" applyBorder="1"/>
    <xf numFmtId="0" fontId="5" fillId="6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wrapText="1"/>
    </xf>
    <xf numFmtId="0" fontId="23" fillId="0" borderId="0" xfId="0" applyFont="1"/>
    <xf numFmtId="0" fontId="18" fillId="4" borderId="1" xfId="0" applyFont="1" applyFill="1" applyBorder="1" applyAlignment="1">
      <alignment horizontal="center"/>
    </xf>
    <xf numFmtId="0" fontId="24" fillId="7" borderId="1" xfId="0" applyFont="1" applyFill="1" applyBorder="1" applyAlignment="1">
      <alignment wrapText="1"/>
    </xf>
    <xf numFmtId="0" fontId="18" fillId="0" borderId="0" xfId="0" applyFont="1"/>
    <xf numFmtId="0" fontId="0" fillId="3" borderId="3" xfId="0" applyFill="1" applyBorder="1" applyAlignment="1">
      <alignment wrapText="1"/>
    </xf>
    <xf numFmtId="0" fontId="0" fillId="3" borderId="3" xfId="0" applyFill="1" applyBorder="1"/>
    <xf numFmtId="0" fontId="19" fillId="3" borderId="3" xfId="0" applyFont="1" applyFill="1" applyBorder="1" applyAlignment="1">
      <alignment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left" wrapText="1"/>
    </xf>
    <xf numFmtId="0" fontId="18" fillId="8" borderId="3" xfId="0" applyFont="1" applyFill="1" applyBorder="1" applyAlignment="1">
      <alignment horizontal="left" wrapText="1"/>
    </xf>
    <xf numFmtId="0" fontId="18" fillId="8" borderId="4" xfId="0" applyFont="1" applyFill="1" applyBorder="1" applyAlignment="1">
      <alignment horizontal="left" wrapText="1"/>
    </xf>
    <xf numFmtId="0" fontId="18" fillId="4" borderId="2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left" wrapText="1"/>
    </xf>
    <xf numFmtId="0" fontId="18" fillId="3" borderId="3" xfId="0" applyFont="1" applyFill="1" applyBorder="1" applyAlignment="1">
      <alignment horizontal="left" wrapText="1"/>
    </xf>
    <xf numFmtId="0" fontId="18" fillId="3" borderId="4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BreakPreview" zoomScale="60" zoomScaleNormal="82" workbookViewId="0">
      <selection activeCell="E11" sqref="E11"/>
    </sheetView>
  </sheetViews>
  <sheetFormatPr defaultColWidth="8.85546875" defaultRowHeight="15" x14ac:dyDescent="0.25"/>
  <cols>
    <col min="1" max="1" width="13.42578125" customWidth="1"/>
    <col min="2" max="2" width="19.28515625" customWidth="1"/>
    <col min="3" max="3" width="29" customWidth="1"/>
    <col min="4" max="4" width="46.7109375" customWidth="1"/>
    <col min="5" max="5" width="18.42578125" customWidth="1"/>
    <col min="6" max="6" width="17.42578125" customWidth="1"/>
    <col min="7" max="7" width="13.85546875" customWidth="1"/>
    <col min="8" max="8" width="15.42578125" customWidth="1"/>
    <col min="9" max="10" width="21.140625" customWidth="1"/>
    <col min="11" max="11" width="29" customWidth="1"/>
    <col min="12" max="12" width="27.140625" customWidth="1"/>
    <col min="13" max="13" width="17.7109375" customWidth="1"/>
  </cols>
  <sheetData>
    <row r="1" spans="1:13" ht="17.25" x14ac:dyDescent="0.3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69" customHeight="1" x14ac:dyDescent="0.25">
      <c r="A2" s="38" t="s">
        <v>18</v>
      </c>
      <c r="B2" s="39"/>
      <c r="C2" s="39"/>
      <c r="D2" s="39"/>
      <c r="E2" s="39"/>
      <c r="F2" s="39"/>
      <c r="G2" s="39"/>
      <c r="H2" s="40"/>
      <c r="I2" s="34" t="s">
        <v>17</v>
      </c>
      <c r="J2" s="35"/>
      <c r="K2" s="35"/>
      <c r="L2" s="6"/>
      <c r="M2" s="6"/>
    </row>
    <row r="3" spans="1:13" ht="93.95" customHeight="1" x14ac:dyDescent="0.25">
      <c r="A3" s="45" t="s">
        <v>24</v>
      </c>
      <c r="B3" s="46"/>
      <c r="C3" s="47"/>
      <c r="D3" s="42" t="s">
        <v>10</v>
      </c>
      <c r="E3" s="43"/>
      <c r="F3" s="43"/>
      <c r="G3" s="43"/>
      <c r="H3" s="43"/>
      <c r="I3" s="43"/>
      <c r="J3" s="43"/>
      <c r="K3" s="43"/>
      <c r="L3" s="43"/>
      <c r="M3" s="44"/>
    </row>
    <row r="4" spans="1:13" ht="39" customHeight="1" x14ac:dyDescent="0.25">
      <c r="A4" s="36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53.75" customHeight="1" x14ac:dyDescent="0.25">
      <c r="A5" s="7" t="s">
        <v>11</v>
      </c>
      <c r="B5" s="1" t="s">
        <v>13</v>
      </c>
      <c r="C5" s="1" t="s">
        <v>8</v>
      </c>
      <c r="D5" s="1" t="s">
        <v>9</v>
      </c>
      <c r="E5" s="1" t="s">
        <v>20</v>
      </c>
      <c r="F5" s="1" t="s">
        <v>7</v>
      </c>
      <c r="G5" s="1" t="s">
        <v>6</v>
      </c>
      <c r="H5" s="1" t="s">
        <v>5</v>
      </c>
      <c r="I5" s="1" t="s">
        <v>21</v>
      </c>
      <c r="J5" s="1" t="s">
        <v>3</v>
      </c>
      <c r="K5" s="2" t="s">
        <v>22</v>
      </c>
      <c r="L5" s="1" t="s">
        <v>14</v>
      </c>
      <c r="M5" s="1" t="s">
        <v>4</v>
      </c>
    </row>
    <row r="6" spans="1:13" ht="17.100000000000001" customHeight="1" x14ac:dyDescent="0.25">
      <c r="A6" s="9"/>
      <c r="B6" s="23" t="s">
        <v>60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</row>
    <row r="7" spans="1:13" ht="120.75" x14ac:dyDescent="0.3">
      <c r="A7" s="5" t="s">
        <v>0</v>
      </c>
      <c r="B7" s="10" t="s">
        <v>48</v>
      </c>
      <c r="C7" s="4" t="s">
        <v>42</v>
      </c>
      <c r="D7" s="4" t="s">
        <v>49</v>
      </c>
      <c r="E7" s="3">
        <v>6</v>
      </c>
      <c r="F7" s="4" t="s">
        <v>41</v>
      </c>
      <c r="G7" s="11">
        <v>25</v>
      </c>
      <c r="H7" s="4"/>
      <c r="I7" s="4" t="s">
        <v>53</v>
      </c>
      <c r="J7" s="4">
        <v>4</v>
      </c>
      <c r="K7" s="4" t="s">
        <v>57</v>
      </c>
      <c r="L7" s="4" t="s">
        <v>55</v>
      </c>
      <c r="M7" s="4" t="s">
        <v>56</v>
      </c>
    </row>
    <row r="8" spans="1:13" ht="120.75" x14ac:dyDescent="0.3">
      <c r="A8" s="5" t="s">
        <v>1</v>
      </c>
      <c r="B8" s="10" t="s">
        <v>47</v>
      </c>
      <c r="C8" s="4" t="s">
        <v>43</v>
      </c>
      <c r="D8" s="4" t="s">
        <v>44</v>
      </c>
      <c r="E8" s="3">
        <v>3</v>
      </c>
      <c r="F8" s="4" t="s">
        <v>41</v>
      </c>
      <c r="G8" s="11">
        <v>39</v>
      </c>
      <c r="H8" s="4"/>
      <c r="I8" s="4" t="s">
        <v>54</v>
      </c>
      <c r="J8" s="4">
        <v>3</v>
      </c>
      <c r="K8" s="4"/>
      <c r="L8" s="4"/>
      <c r="M8" s="4" t="s">
        <v>58</v>
      </c>
    </row>
    <row r="9" spans="1:13" ht="99.95" customHeight="1" x14ac:dyDescent="0.3">
      <c r="A9" s="5" t="s">
        <v>2</v>
      </c>
      <c r="B9" s="10" t="s">
        <v>47</v>
      </c>
      <c r="C9" s="4" t="s">
        <v>45</v>
      </c>
      <c r="D9" s="4" t="s">
        <v>46</v>
      </c>
      <c r="E9" s="3">
        <v>3</v>
      </c>
      <c r="F9" s="4" t="s">
        <v>41</v>
      </c>
      <c r="G9" s="11">
        <v>10</v>
      </c>
      <c r="H9" s="4"/>
      <c r="I9" s="4" t="s">
        <v>53</v>
      </c>
      <c r="J9" s="4">
        <v>4</v>
      </c>
      <c r="K9" s="4"/>
      <c r="L9" s="4"/>
      <c r="M9" s="4" t="s">
        <v>56</v>
      </c>
    </row>
    <row r="10" spans="1:13" ht="75.75" x14ac:dyDescent="0.3">
      <c r="A10" s="5" t="s">
        <v>25</v>
      </c>
      <c r="B10" s="10" t="s">
        <v>47</v>
      </c>
      <c r="C10" s="4" t="s">
        <v>50</v>
      </c>
      <c r="D10" s="4" t="s">
        <v>51</v>
      </c>
      <c r="E10" s="3">
        <v>2</v>
      </c>
      <c r="F10" s="4" t="s">
        <v>52</v>
      </c>
      <c r="G10" s="11">
        <v>25</v>
      </c>
      <c r="H10" s="4"/>
      <c r="I10" s="4" t="s">
        <v>53</v>
      </c>
      <c r="J10" s="4">
        <v>3</v>
      </c>
      <c r="K10" s="4"/>
      <c r="L10" s="4"/>
      <c r="M10" s="4" t="s">
        <v>59</v>
      </c>
    </row>
    <row r="11" spans="1:13" ht="75.75" x14ac:dyDescent="0.3">
      <c r="A11" s="5" t="s">
        <v>26</v>
      </c>
      <c r="B11" s="10" t="s">
        <v>47</v>
      </c>
      <c r="C11" s="20" t="s">
        <v>97</v>
      </c>
      <c r="D11" s="20" t="s">
        <v>102</v>
      </c>
      <c r="E11" s="21">
        <v>2</v>
      </c>
      <c r="F11" s="4" t="s">
        <v>41</v>
      </c>
      <c r="G11" s="22">
        <v>18</v>
      </c>
      <c r="H11" s="20"/>
      <c r="I11" s="20" t="s">
        <v>54</v>
      </c>
      <c r="J11" s="20">
        <v>3</v>
      </c>
      <c r="K11" s="20"/>
      <c r="L11" s="20" t="s">
        <v>96</v>
      </c>
      <c r="M11" s="4" t="s">
        <v>59</v>
      </c>
    </row>
    <row r="12" spans="1:13" ht="18.95" customHeight="1" x14ac:dyDescent="0.25">
      <c r="A12" s="5"/>
      <c r="B12" s="48" t="s">
        <v>91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</row>
    <row r="13" spans="1:13" ht="17.100000000000001" customHeight="1" x14ac:dyDescent="0.25">
      <c r="A13" s="9"/>
      <c r="B13" s="23" t="s">
        <v>61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</row>
    <row r="14" spans="1:13" ht="18.75" x14ac:dyDescent="0.3">
      <c r="A14" s="5" t="s">
        <v>27</v>
      </c>
      <c r="B14" s="10" t="s">
        <v>62</v>
      </c>
      <c r="C14" s="4" t="s">
        <v>73</v>
      </c>
      <c r="D14" s="4"/>
      <c r="E14" s="3">
        <v>5</v>
      </c>
      <c r="F14" s="4" t="s">
        <v>75</v>
      </c>
      <c r="G14" s="11">
        <v>55</v>
      </c>
      <c r="H14" s="4"/>
      <c r="I14" s="4"/>
      <c r="J14" s="4"/>
      <c r="K14" s="4"/>
      <c r="L14" s="4"/>
      <c r="M14" s="4"/>
    </row>
    <row r="15" spans="1:13" ht="15.95" customHeight="1" x14ac:dyDescent="0.3">
      <c r="A15" s="5" t="s">
        <v>28</v>
      </c>
      <c r="B15" s="10" t="s">
        <v>63</v>
      </c>
      <c r="C15" s="32" t="s">
        <v>72</v>
      </c>
      <c r="D15" s="33"/>
      <c r="E15" s="33"/>
      <c r="F15" s="33"/>
      <c r="G15" s="11">
        <v>0</v>
      </c>
      <c r="H15" s="4"/>
      <c r="I15" s="4"/>
      <c r="J15" s="4"/>
      <c r="K15" s="4"/>
      <c r="L15" s="4"/>
      <c r="M15" s="4"/>
    </row>
    <row r="16" spans="1:13" ht="30.75" x14ac:dyDescent="0.3">
      <c r="A16" s="5" t="s">
        <v>29</v>
      </c>
      <c r="B16" s="10" t="s">
        <v>64</v>
      </c>
      <c r="C16" s="4" t="s">
        <v>74</v>
      </c>
      <c r="D16" s="4"/>
      <c r="E16" s="3">
        <v>7</v>
      </c>
      <c r="F16" s="4" t="s">
        <v>76</v>
      </c>
      <c r="G16" s="11">
        <v>15</v>
      </c>
      <c r="H16" s="4"/>
      <c r="I16" s="4"/>
      <c r="J16" s="4"/>
      <c r="K16" s="4"/>
      <c r="L16" s="4"/>
      <c r="M16" s="4"/>
    </row>
    <row r="17" spans="1:13" ht="18.75" x14ac:dyDescent="0.3">
      <c r="A17" s="5" t="s">
        <v>30</v>
      </c>
      <c r="B17" s="10" t="s">
        <v>65</v>
      </c>
      <c r="C17" s="4" t="s">
        <v>93</v>
      </c>
      <c r="D17" s="4"/>
      <c r="E17" s="3">
        <v>7</v>
      </c>
      <c r="F17" s="4" t="s">
        <v>77</v>
      </c>
      <c r="G17" s="11">
        <v>15</v>
      </c>
      <c r="H17" s="4"/>
      <c r="I17" s="4"/>
      <c r="J17" s="4"/>
      <c r="K17" s="4"/>
      <c r="L17" s="4"/>
      <c r="M17" s="4"/>
    </row>
    <row r="18" spans="1:13" ht="18.75" x14ac:dyDescent="0.3">
      <c r="A18" s="5" t="s">
        <v>31</v>
      </c>
      <c r="B18" s="10" t="s">
        <v>66</v>
      </c>
      <c r="C18" s="4" t="s">
        <v>82</v>
      </c>
      <c r="D18" s="4"/>
      <c r="E18" s="3">
        <v>2</v>
      </c>
      <c r="F18" s="4" t="s">
        <v>78</v>
      </c>
      <c r="G18" s="11">
        <v>14</v>
      </c>
      <c r="H18" s="4"/>
      <c r="I18" s="4"/>
      <c r="J18" s="4"/>
      <c r="K18" s="4"/>
      <c r="L18" s="4"/>
      <c r="M18" s="4"/>
    </row>
    <row r="19" spans="1:13" ht="18.75" x14ac:dyDescent="0.3">
      <c r="A19" s="5" t="s">
        <v>32</v>
      </c>
      <c r="B19" s="10" t="s">
        <v>67</v>
      </c>
      <c r="C19" s="4" t="s">
        <v>94</v>
      </c>
      <c r="D19" s="4"/>
      <c r="E19" s="3">
        <v>3</v>
      </c>
      <c r="F19" s="4" t="s">
        <v>79</v>
      </c>
      <c r="G19" s="11">
        <v>13</v>
      </c>
      <c r="H19" s="4"/>
      <c r="I19" s="4"/>
      <c r="J19" s="4"/>
      <c r="K19" s="4"/>
      <c r="L19" s="4"/>
      <c r="M19" s="4"/>
    </row>
    <row r="20" spans="1:13" ht="18.75" x14ac:dyDescent="0.3">
      <c r="A20" s="5" t="s">
        <v>33</v>
      </c>
      <c r="B20" s="10" t="s">
        <v>68</v>
      </c>
      <c r="C20" s="4" t="s">
        <v>73</v>
      </c>
      <c r="D20" s="4"/>
      <c r="E20" s="3">
        <v>5</v>
      </c>
      <c r="F20" s="4" t="s">
        <v>80</v>
      </c>
      <c r="G20" s="11">
        <v>11</v>
      </c>
      <c r="H20" s="4"/>
      <c r="I20" s="4"/>
      <c r="J20" s="4"/>
      <c r="K20" s="4"/>
      <c r="L20" s="4"/>
      <c r="M20" s="4"/>
    </row>
    <row r="21" spans="1:13" ht="30.75" x14ac:dyDescent="0.3">
      <c r="A21" s="5" t="s">
        <v>34</v>
      </c>
      <c r="B21" s="10" t="s">
        <v>69</v>
      </c>
      <c r="C21" s="4" t="s">
        <v>90</v>
      </c>
      <c r="D21" s="4"/>
      <c r="E21" s="3">
        <v>6</v>
      </c>
      <c r="F21" s="4" t="s">
        <v>81</v>
      </c>
      <c r="G21" s="11">
        <v>10</v>
      </c>
      <c r="H21" s="4"/>
      <c r="I21" s="4"/>
      <c r="J21" s="4"/>
      <c r="K21" s="4"/>
      <c r="L21" s="4"/>
      <c r="M21" s="4"/>
    </row>
    <row r="22" spans="1:13" s="19" customFormat="1" ht="18.75" x14ac:dyDescent="0.3">
      <c r="A22" s="17"/>
      <c r="B22" s="26" t="s">
        <v>70</v>
      </c>
      <c r="C22" s="27"/>
      <c r="D22" s="27"/>
      <c r="E22" s="27"/>
      <c r="F22" s="28"/>
      <c r="G22" s="18">
        <f>G7+G8+G9+G10+G11+G14+G15+G16+G17+G18+G19+G20+G21</f>
        <v>250</v>
      </c>
      <c r="H22" s="29"/>
      <c r="I22" s="30"/>
      <c r="J22" s="30"/>
      <c r="K22" s="30"/>
      <c r="L22" s="30"/>
      <c r="M22" s="31"/>
    </row>
    <row r="23" spans="1:13" ht="18.75" x14ac:dyDescent="0.3">
      <c r="A23" s="5"/>
      <c r="B23" s="4"/>
      <c r="C23" s="4"/>
      <c r="D23" s="4"/>
      <c r="E23" s="8"/>
      <c r="F23" s="4"/>
      <c r="G23" s="12"/>
      <c r="H23" s="4"/>
      <c r="I23" s="4"/>
      <c r="J23" s="4"/>
      <c r="K23" s="4"/>
      <c r="L23" s="4"/>
      <c r="M23" s="4"/>
    </row>
    <row r="24" spans="1:13" ht="17.100000000000001" customHeight="1" x14ac:dyDescent="0.25">
      <c r="A24" s="9"/>
      <c r="B24" s="23" t="s">
        <v>71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</row>
    <row r="25" spans="1:13" s="16" customFormat="1" ht="33" customHeight="1" x14ac:dyDescent="0.25">
      <c r="A25" s="14" t="s">
        <v>35</v>
      </c>
      <c r="B25" s="15" t="s">
        <v>63</v>
      </c>
      <c r="C25" s="15" t="s">
        <v>83</v>
      </c>
      <c r="D25" s="51" t="s">
        <v>92</v>
      </c>
      <c r="E25" s="52"/>
      <c r="F25" s="52"/>
      <c r="G25" s="52"/>
      <c r="H25" s="52"/>
      <c r="I25" s="52"/>
      <c r="J25" s="52"/>
      <c r="K25" s="52"/>
      <c r="L25" s="52"/>
      <c r="M25" s="53"/>
    </row>
    <row r="26" spans="1:13" ht="60.75" x14ac:dyDescent="0.3">
      <c r="A26" s="5" t="s">
        <v>36</v>
      </c>
      <c r="B26" s="10" t="s">
        <v>85</v>
      </c>
      <c r="C26" s="4" t="s">
        <v>86</v>
      </c>
      <c r="D26" s="4" t="s">
        <v>87</v>
      </c>
      <c r="E26" s="3">
        <v>2</v>
      </c>
      <c r="F26" s="4"/>
      <c r="G26" s="11">
        <v>16</v>
      </c>
      <c r="H26" s="4"/>
      <c r="I26" s="4"/>
      <c r="J26" s="4"/>
      <c r="K26" s="4"/>
      <c r="L26" s="4"/>
      <c r="M26" s="4"/>
    </row>
    <row r="27" spans="1:13" ht="18.75" x14ac:dyDescent="0.3">
      <c r="A27" s="5" t="s">
        <v>37</v>
      </c>
      <c r="B27" s="10" t="s">
        <v>62</v>
      </c>
      <c r="C27" s="4" t="s">
        <v>83</v>
      </c>
      <c r="D27" s="4"/>
      <c r="E27" s="3">
        <v>5</v>
      </c>
      <c r="F27" s="4" t="s">
        <v>75</v>
      </c>
      <c r="G27" s="11">
        <v>72</v>
      </c>
      <c r="H27" s="4"/>
      <c r="I27" s="4"/>
      <c r="J27" s="4"/>
      <c r="K27" s="4"/>
      <c r="L27" s="4"/>
      <c r="M27" s="4"/>
    </row>
    <row r="28" spans="1:13" ht="30.75" x14ac:dyDescent="0.3">
      <c r="A28" s="5" t="s">
        <v>38</v>
      </c>
      <c r="B28" s="10" t="s">
        <v>63</v>
      </c>
      <c r="C28" s="4" t="s">
        <v>84</v>
      </c>
      <c r="D28" s="4"/>
      <c r="E28" s="3">
        <v>5</v>
      </c>
      <c r="F28" s="4" t="s">
        <v>88</v>
      </c>
      <c r="G28" s="11">
        <v>54</v>
      </c>
      <c r="H28" s="4"/>
      <c r="I28" s="4"/>
      <c r="J28" s="4"/>
      <c r="K28" s="4"/>
      <c r="L28" s="4"/>
      <c r="M28" s="4"/>
    </row>
    <row r="29" spans="1:13" ht="18.75" x14ac:dyDescent="0.3">
      <c r="A29" s="5" t="s">
        <v>39</v>
      </c>
      <c r="B29" s="10" t="s">
        <v>64</v>
      </c>
      <c r="C29" s="4" t="s">
        <v>89</v>
      </c>
      <c r="D29" s="4"/>
      <c r="E29" s="3">
        <v>5</v>
      </c>
      <c r="F29" s="4" t="s">
        <v>76</v>
      </c>
      <c r="G29" s="11">
        <v>20</v>
      </c>
      <c r="H29" s="4"/>
      <c r="I29" s="4"/>
      <c r="J29" s="4"/>
      <c r="K29" s="4"/>
      <c r="L29" s="4"/>
      <c r="M29" s="4"/>
    </row>
    <row r="30" spans="1:13" ht="18.75" x14ac:dyDescent="0.3">
      <c r="A30" s="5" t="s">
        <v>40</v>
      </c>
      <c r="B30" s="10" t="s">
        <v>65</v>
      </c>
      <c r="C30" s="4" t="s">
        <v>89</v>
      </c>
      <c r="D30" s="4"/>
      <c r="E30" s="3">
        <v>5</v>
      </c>
      <c r="F30" s="4" t="s">
        <v>77</v>
      </c>
      <c r="G30" s="11">
        <v>20</v>
      </c>
      <c r="H30" s="4"/>
      <c r="I30" s="4"/>
      <c r="J30" s="4"/>
      <c r="K30" s="4"/>
      <c r="L30" s="4"/>
      <c r="M30" s="4"/>
    </row>
    <row r="31" spans="1:13" ht="18.75" x14ac:dyDescent="0.3">
      <c r="A31" s="5" t="s">
        <v>98</v>
      </c>
      <c r="B31" s="10" t="s">
        <v>66</v>
      </c>
      <c r="C31" s="4" t="s">
        <v>89</v>
      </c>
      <c r="D31" s="4"/>
      <c r="E31" s="3">
        <v>5</v>
      </c>
      <c r="F31" s="4" t="s">
        <v>78</v>
      </c>
      <c r="G31" s="11">
        <v>18</v>
      </c>
      <c r="H31" s="4"/>
      <c r="I31" s="4"/>
      <c r="J31" s="4"/>
      <c r="K31" s="4"/>
      <c r="L31" s="4"/>
      <c r="M31" s="4"/>
    </row>
    <row r="32" spans="1:13" ht="18.75" x14ac:dyDescent="0.3">
      <c r="A32" s="5" t="s">
        <v>99</v>
      </c>
      <c r="B32" s="10" t="s">
        <v>67</v>
      </c>
      <c r="C32" s="4" t="s">
        <v>89</v>
      </c>
      <c r="D32" s="4"/>
      <c r="E32" s="3">
        <v>5</v>
      </c>
      <c r="F32" s="4" t="s">
        <v>79</v>
      </c>
      <c r="G32" s="11">
        <v>18</v>
      </c>
      <c r="H32" s="4"/>
      <c r="I32" s="4"/>
      <c r="J32" s="4"/>
      <c r="K32" s="4"/>
      <c r="L32" s="4"/>
      <c r="M32" s="4"/>
    </row>
    <row r="33" spans="1:13" ht="18.75" x14ac:dyDescent="0.3">
      <c r="A33" s="5" t="s">
        <v>100</v>
      </c>
      <c r="B33" s="10" t="s">
        <v>68</v>
      </c>
      <c r="C33" s="4" t="s">
        <v>95</v>
      </c>
      <c r="D33" s="4"/>
      <c r="E33" s="3">
        <v>6</v>
      </c>
      <c r="F33" s="4" t="s">
        <v>80</v>
      </c>
      <c r="G33" s="11">
        <v>16</v>
      </c>
      <c r="H33" s="4"/>
      <c r="I33" s="4"/>
      <c r="J33" s="4"/>
      <c r="K33" s="4"/>
      <c r="L33" s="4"/>
      <c r="M33" s="4"/>
    </row>
    <row r="34" spans="1:13" ht="30.75" x14ac:dyDescent="0.3">
      <c r="A34" s="5" t="s">
        <v>101</v>
      </c>
      <c r="B34" s="10" t="s">
        <v>69</v>
      </c>
      <c r="C34" s="4" t="s">
        <v>90</v>
      </c>
      <c r="D34" s="4"/>
      <c r="E34" s="3">
        <v>6</v>
      </c>
      <c r="F34" s="4" t="s">
        <v>81</v>
      </c>
      <c r="G34" s="11">
        <v>16</v>
      </c>
      <c r="H34" s="4"/>
      <c r="I34" s="4"/>
      <c r="J34" s="4"/>
      <c r="K34" s="4"/>
      <c r="L34" s="4"/>
      <c r="M34" s="4"/>
    </row>
    <row r="35" spans="1:13" s="19" customFormat="1" ht="18.75" x14ac:dyDescent="0.3">
      <c r="A35" s="17"/>
      <c r="B35" s="26" t="s">
        <v>70</v>
      </c>
      <c r="C35" s="27"/>
      <c r="D35" s="27"/>
      <c r="E35" s="27"/>
      <c r="F35" s="28"/>
      <c r="G35" s="18">
        <f>G26+G27+G28+G29+G30+G31+G32+G33+G34</f>
        <v>250</v>
      </c>
      <c r="H35" s="29"/>
      <c r="I35" s="30"/>
      <c r="J35" s="30"/>
      <c r="K35" s="30"/>
      <c r="L35" s="30"/>
      <c r="M35" s="31"/>
    </row>
    <row r="36" spans="1:13" ht="18.75" x14ac:dyDescent="0.3">
      <c r="A36" s="5"/>
      <c r="B36" s="4"/>
      <c r="C36" s="4"/>
      <c r="D36" s="4"/>
      <c r="E36" s="3"/>
      <c r="F36" s="4"/>
      <c r="G36" s="13"/>
      <c r="H36" s="4"/>
      <c r="I36" s="4"/>
      <c r="J36" s="4"/>
      <c r="K36" s="4"/>
      <c r="L36" s="4"/>
      <c r="M36" s="4"/>
    </row>
    <row r="38" spans="1:13" x14ac:dyDescent="0.25">
      <c r="A38" s="55" t="s">
        <v>15</v>
      </c>
      <c r="B38" s="56"/>
      <c r="C38" s="57"/>
    </row>
    <row r="39" spans="1:13" ht="263.25" customHeight="1" x14ac:dyDescent="0.25">
      <c r="A39" s="58" t="s">
        <v>19</v>
      </c>
      <c r="B39" s="59"/>
      <c r="C39" s="60"/>
    </row>
    <row r="40" spans="1:13" x14ac:dyDescent="0.25">
      <c r="A40" s="54" t="s">
        <v>16</v>
      </c>
      <c r="B40" s="54"/>
      <c r="C40" s="54"/>
    </row>
  </sheetData>
  <autoFilter ref="A5:M5"/>
  <mergeCells count="19">
    <mergeCell ref="B35:F35"/>
    <mergeCell ref="H35:M35"/>
    <mergeCell ref="B12:M12"/>
    <mergeCell ref="D25:M25"/>
    <mergeCell ref="A40:C40"/>
    <mergeCell ref="A38:C38"/>
    <mergeCell ref="A39:C39"/>
    <mergeCell ref="I2:K2"/>
    <mergeCell ref="A4:M4"/>
    <mergeCell ref="A2:H2"/>
    <mergeCell ref="A1:M1"/>
    <mergeCell ref="D3:M3"/>
    <mergeCell ref="A3:C3"/>
    <mergeCell ref="B6:M6"/>
    <mergeCell ref="B13:M13"/>
    <mergeCell ref="B22:F22"/>
    <mergeCell ref="H22:M22"/>
    <mergeCell ref="B24:M24"/>
    <mergeCell ref="C15:F15"/>
  </mergeCells>
  <phoneticPr fontId="16" type="noConversion"/>
  <pageMargins left="0.11811023622047245" right="0.11811023622047245" top="0.15748031496062992" bottom="0.15748031496062992" header="0.31496062992125984" footer="0.31496062992125984"/>
  <pageSetup paperSize="9" scale="50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VJP Fejér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Kígyóssy Gábor</dc:creator>
  <cp:lastModifiedBy>Felhasználó</cp:lastModifiedBy>
  <cp:lastPrinted>2025-04-01T12:11:45Z</cp:lastPrinted>
  <dcterms:created xsi:type="dcterms:W3CDTF">2020-06-29T06:24:56Z</dcterms:created>
  <dcterms:modified xsi:type="dcterms:W3CDTF">2025-04-01T12:11:46Z</dcterms:modified>
</cp:coreProperties>
</file>