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H:\2022\KT\20220628\"/>
    </mc:Choice>
  </mc:AlternateContent>
  <xr:revisionPtr revIDLastSave="0" documentId="8_{7D378255-C9C9-4535-BAA3-D70A1184B70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 Egész év költségekkel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6" l="1"/>
  <c r="E47" i="16"/>
  <c r="F30" i="16"/>
  <c r="E30" i="16"/>
  <c r="F15" i="16"/>
  <c r="E15" i="16"/>
  <c r="C30" i="16" l="1"/>
  <c r="C128" i="16" l="1"/>
  <c r="C118" i="16"/>
  <c r="C107" i="16"/>
  <c r="C88" i="16"/>
  <c r="C70" i="16"/>
  <c r="C140" i="16"/>
  <c r="C161" i="16"/>
  <c r="C174" i="16"/>
  <c r="C191" i="16"/>
  <c r="C47" i="16"/>
  <c r="C15" i="16"/>
  <c r="C193" i="16" l="1"/>
</calcChain>
</file>

<file path=xl/sharedStrings.xml><?xml version="1.0" encoding="utf-8"?>
<sst xmlns="http://schemas.openxmlformats.org/spreadsheetml/2006/main" count="272" uniqueCount="205">
  <si>
    <t>Közmeghallgatás</t>
  </si>
  <si>
    <t>Farsangi gyerekjátszóház</t>
  </si>
  <si>
    <t>Vásár</t>
  </si>
  <si>
    <t>Nemzeti ünnep</t>
  </si>
  <si>
    <t>Művészeti iskola csereprogram</t>
  </si>
  <si>
    <t>Művészeti Iskola Tanári koncert</t>
  </si>
  <si>
    <t>Borút találkozó</t>
  </si>
  <si>
    <t>Fülesbagoly Fesztivál</t>
  </si>
  <si>
    <t>TökJóHét</t>
  </si>
  <si>
    <t>Aradi Vértanúk Emléknapja</t>
  </si>
  <si>
    <t>Az 56-os forradalom leverésének emléknapja</t>
  </si>
  <si>
    <t>Márton-napi vigadalom - lámpás felvonulás</t>
  </si>
  <si>
    <t>Adventi koszorúkészítés</t>
  </si>
  <si>
    <t>LEGO kiállítás</t>
  </si>
  <si>
    <t>NetEducatio konferencia</t>
  </si>
  <si>
    <t>Huszárbál</t>
  </si>
  <si>
    <t>MASZK színházi előadás</t>
  </si>
  <si>
    <t>MASZK költészet napja</t>
  </si>
  <si>
    <t>Fúvós koncert</t>
  </si>
  <si>
    <t>Pedagógiai Szakszolgálat konferencia</t>
  </si>
  <si>
    <t>Művészeti Iskola "KiMitTud"</t>
  </si>
  <si>
    <t>Trianon kiállítás</t>
  </si>
  <si>
    <t>DDC főpróba</t>
  </si>
  <si>
    <t>DDC évzáró gála</t>
  </si>
  <si>
    <t>Fúvós tábor</t>
  </si>
  <si>
    <t>DDC tábor I.</t>
  </si>
  <si>
    <t>DDC tábor II.</t>
  </si>
  <si>
    <t>DDC tábor III.</t>
  </si>
  <si>
    <t>Családsegítő tábor I.</t>
  </si>
  <si>
    <t>Családsegítő tábor II.</t>
  </si>
  <si>
    <t>MASZK tábor II.</t>
  </si>
  <si>
    <t>Kisgyermeknevelési konferencia</t>
  </si>
  <si>
    <t>Folyton-folt kiállítás</t>
  </si>
  <si>
    <t>Golden Tigers Gála - Sportcsarnok</t>
  </si>
  <si>
    <t>Stand-up comedy</t>
  </si>
  <si>
    <t>Fúvós koncert felkészülés</t>
  </si>
  <si>
    <t>Együtt-Értük Alapítvány kiállítás</t>
  </si>
  <si>
    <t>Együtt-Értük Bál</t>
  </si>
  <si>
    <t>DDC gála</t>
  </si>
  <si>
    <t>Művészeti iskola karácsonyi koncert</t>
  </si>
  <si>
    <t>Magyar Kultúra Napja - Könyvtár</t>
  </si>
  <si>
    <t>Internet fiesta - könyvtár</t>
  </si>
  <si>
    <t>Könyvtári logópályázat</t>
  </si>
  <si>
    <t>Országos Könyvtári Napok</t>
  </si>
  <si>
    <t>Közösségi örömfőzés - Bencsik nap</t>
  </si>
  <si>
    <t>Havasi Gyopár Emlékverseny</t>
  </si>
  <si>
    <t>Havasi Gyopár - Családi futófesztivál</t>
  </si>
  <si>
    <t>Adventi Fénylő Ablakok</t>
  </si>
  <si>
    <t>Jótékonysági Karácsonyi Vásár és kísérő programjai</t>
  </si>
  <si>
    <t>Mézeskalács-város építése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</si>
  <si>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</si>
  <si>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</si>
  <si>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</si>
  <si>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</si>
  <si>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</si>
  <si>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</si>
  <si>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</si>
  <si>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</si>
  <si>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</si>
  <si>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</si>
  <si>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</si>
  <si>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Puskás Musical</t>
  </si>
  <si>
    <t>Múzeumok Éjszakája</t>
  </si>
  <si>
    <t>Mesedélután</t>
  </si>
  <si>
    <t>Közösségek bálja</t>
  </si>
  <si>
    <t>Művészeti Iskola Növendékkoncert</t>
  </si>
  <si>
    <t>Beethoven Iskola Bálja</t>
  </si>
  <si>
    <t xml:space="preserve">Vásár </t>
  </si>
  <si>
    <t>Kézilabdás bál</t>
  </si>
  <si>
    <t>Fúvósegyesületi Bál</t>
  </si>
  <si>
    <t>Időpontok</t>
  </si>
  <si>
    <t>Belépőjegyes színházi előadás</t>
  </si>
  <si>
    <t xml:space="preserve">MASZK ünnepség </t>
  </si>
  <si>
    <t>március 16-18.</t>
  </si>
  <si>
    <t>MASZK bemutató</t>
  </si>
  <si>
    <t>A meseírás napja - Könyvtár</t>
  </si>
  <si>
    <t>április 6-10.</t>
  </si>
  <si>
    <t>Művészeti iskola családi nap</t>
  </si>
  <si>
    <t>április 13/14.</t>
  </si>
  <si>
    <t>János vitéz (Déryné) játszóházzal</t>
  </si>
  <si>
    <t>bérleti díjas</t>
  </si>
  <si>
    <t>Hősök napja</t>
  </si>
  <si>
    <t>június 4-14.</t>
  </si>
  <si>
    <t>június 20-24.</t>
  </si>
  <si>
    <t>Hazahívó-Hazaváró</t>
  </si>
  <si>
    <t>Vásár levendulaszürettel</t>
  </si>
  <si>
    <t>június 24-26.</t>
  </si>
  <si>
    <t>július 11-15.</t>
  </si>
  <si>
    <t>július 18-22.</t>
  </si>
  <si>
    <t>július 25-29.</t>
  </si>
  <si>
    <t>augusztus 1-5.</t>
  </si>
  <si>
    <t>augusztus 8-12.</t>
  </si>
  <si>
    <t>MASZK tábor I.</t>
  </si>
  <si>
    <t xml:space="preserve">Szeptember </t>
  </si>
  <si>
    <t>szeptember 2-4.</t>
  </si>
  <si>
    <t>TRILLA népdalünnep</t>
  </si>
  <si>
    <t>Fúvószenei tábor</t>
  </si>
  <si>
    <t>Turizmus világnapja</t>
  </si>
  <si>
    <t>A népmese napja - könyvtár</t>
  </si>
  <si>
    <t>október 1-9.</t>
  </si>
  <si>
    <t>A zene világnapja</t>
  </si>
  <si>
    <t>Az idősek napja</t>
  </si>
  <si>
    <t>október 3-7.</t>
  </si>
  <si>
    <t>Havasi Gyopár - Beethoven 252 futás</t>
  </si>
  <si>
    <t>október 29-30.</t>
  </si>
  <si>
    <t>december 1-2.</t>
  </si>
  <si>
    <t>december 9-17.</t>
  </si>
  <si>
    <t>Táncház (Százszorszép)</t>
  </si>
  <si>
    <t>Egész éves összesen:</t>
  </si>
  <si>
    <t>Tervezett események</t>
  </si>
  <si>
    <t>Tervezett költségek</t>
  </si>
  <si>
    <t>I. negyedév</t>
  </si>
  <si>
    <t>II. negyedév</t>
  </si>
  <si>
    <t>III. negyedév</t>
  </si>
  <si>
    <t>IV. negyedév</t>
  </si>
  <si>
    <t>Fúvószenekari koncert</t>
  </si>
  <si>
    <t>PROJEKT1</t>
  </si>
  <si>
    <t>PROJEKT2</t>
  </si>
  <si>
    <t>Horváth Tamás koncert</t>
  </si>
  <si>
    <t>Január összesen:</t>
  </si>
  <si>
    <t>Február összesen:</t>
  </si>
  <si>
    <t>Március összesen:</t>
  </si>
  <si>
    <t>Április összesen:</t>
  </si>
  <si>
    <t>Május összesen:</t>
  </si>
  <si>
    <t>Június összesen:</t>
  </si>
  <si>
    <t>Július összesen:</t>
  </si>
  <si>
    <t>Augusztus összesen:</t>
  </si>
  <si>
    <t>Szeptember összesen:</t>
  </si>
  <si>
    <t>Október összesen:</t>
  </si>
  <si>
    <t>November összesen:</t>
  </si>
  <si>
    <t>December összesen:</t>
  </si>
  <si>
    <t>Tánc Világnapja - Százszorszép</t>
  </si>
  <si>
    <t>Százszorszép karácsonyi gála</t>
  </si>
  <si>
    <t>Adventi szeretetünnep - MKE</t>
  </si>
  <si>
    <t>Giro d'Italia - Martonvásár</t>
  </si>
  <si>
    <t>Evangélikus istentisztelet</t>
  </si>
  <si>
    <t>december 14/15.</t>
  </si>
  <si>
    <t>DDC gála főpróba/Beethoven Iskola ünnepély főpróba</t>
  </si>
  <si>
    <t>Beethoven Iskola Karácsonyi Ünnepély</t>
  </si>
  <si>
    <t>Elmaradt</t>
  </si>
  <si>
    <t xml:space="preserve">Május 12-re </t>
  </si>
  <si>
    <t>Százszorszép táncház</t>
  </si>
  <si>
    <t>február 26-án volt</t>
  </si>
  <si>
    <t>Mesedélután Stefkovics Krisztina</t>
  </si>
  <si>
    <t>Mesedélután Csapó Tamás</t>
  </si>
  <si>
    <t>Mesedélután Tóthné Márti</t>
  </si>
  <si>
    <t>áttervezve</t>
  </si>
  <si>
    <t>Költészet Napja - könyvtár, kvíz</t>
  </si>
  <si>
    <t>Mesedélután Dr. Szabó Tibor</t>
  </si>
  <si>
    <t>május 6-ra áttéve</t>
  </si>
  <si>
    <t>Író-olvasó találkozó - Könyvtár Fábián Janka</t>
  </si>
  <si>
    <t>Madarak és Fák Napja</t>
  </si>
  <si>
    <t>Mesedélután Oroszné Lám Alexandra</t>
  </si>
  <si>
    <t>Orbán-napi Borünnep</t>
  </si>
  <si>
    <t>Művészeti Iskola koncert</t>
  </si>
  <si>
    <t>Tényleges költség</t>
  </si>
  <si>
    <t>Plusz/Mínusz</t>
  </si>
  <si>
    <t>Bencsik nap Örömfőzés</t>
  </si>
  <si>
    <t>Megjegyzések</t>
  </si>
  <si>
    <t>Anyák napi kézműves foglalkozás 
a Föld Napja jegyében</t>
  </si>
  <si>
    <t>április 23-ról 25 000 Ft</t>
  </si>
  <si>
    <t>Író-olvasó találkozó - Bíró Szabolcs</t>
  </si>
  <si>
    <t>Magyar Kultúra Napja
Forrás: Nézd a tánc nemeit</t>
  </si>
  <si>
    <t>Nemzetközi Könyvajándék nap
könyvtár</t>
  </si>
  <si>
    <t>MASZK színházi előadás
Temetetlen holtak</t>
  </si>
  <si>
    <t>A Kommunizmus Áldozatainak
Emléknapja</t>
  </si>
  <si>
    <t>Aszfaltrajzverseny
a Víz Világnapja jegyében</t>
  </si>
  <si>
    <t>Húsvétváró-Vízfakasztó
és tojásfa díszítés</t>
  </si>
  <si>
    <t>Biciklis térségi helyismereti verseny
TOP</t>
  </si>
  <si>
    <t>Művészeti iskola táncgála</t>
  </si>
  <si>
    <t>Gyermeknap
Hagyományos Sportok Napja</t>
  </si>
  <si>
    <t>Plusz
/Mínusz</t>
  </si>
  <si>
    <t>Tényleges
költség</t>
  </si>
  <si>
    <t>MÓDOSÍTOTT RENDEZVÉNYTERV 2022
MARTONVÁSÁR VÁROSI KÖZSZOLGÁLTATÓ NKFT. 
MARTONKULT</t>
  </si>
  <si>
    <t xml:space="preserve">P+P keretében </t>
  </si>
  <si>
    <t>Elmaradt
június 4-re áttéve</t>
  </si>
  <si>
    <t>Október 8-ra áttéve</t>
  </si>
  <si>
    <t>május 14-ről
1 000 000 Ft (MVÖ)
+ 2 000 000 Ft (NMI)</t>
  </si>
  <si>
    <t>május 29-re áttéve</t>
  </si>
  <si>
    <t xml:space="preserve">2. Piknik </t>
  </si>
  <si>
    <t xml:space="preserve">3. Piknik </t>
  </si>
  <si>
    <t>Verklifesztivál</t>
  </si>
  <si>
    <t>augusztus 12/13.</t>
  </si>
  <si>
    <t>Áttéve aug. 12-re</t>
  </si>
  <si>
    <t>elmarad</t>
  </si>
  <si>
    <t>május 7-re áttéve</t>
  </si>
  <si>
    <t xml:space="preserve">  április 23-ra áttéve
</t>
  </si>
  <si>
    <t>május 20-ra áttéve</t>
  </si>
  <si>
    <t>áttéve április 22-re</t>
  </si>
  <si>
    <t>1. Piknik</t>
  </si>
  <si>
    <t>áttéve június 26-ra</t>
  </si>
  <si>
    <t>várhatóan 1.000.000 Ft</t>
  </si>
  <si>
    <t>február 5-ről át 500 000 Ft</t>
  </si>
  <si>
    <t>Pammer Endre Sakkverseny</t>
  </si>
  <si>
    <t>január 22-ről
át 250 000 Ft</t>
  </si>
  <si>
    <t>áttervezve nyár végére</t>
  </si>
  <si>
    <t>János vitéz előadás (Déryné) játszóházzal</t>
  </si>
  <si>
    <t xml:space="preserve">Közösségek Bálja </t>
  </si>
  <si>
    <t>"Hangszert a kézbe!" kiállítás</t>
  </si>
  <si>
    <t>szeptember 8-10.</t>
  </si>
  <si>
    <r>
      <t xml:space="preserve">Művészeti iskola táborzáró koncert </t>
    </r>
    <r>
      <rPr>
        <sz val="11"/>
        <color theme="4" tint="-0.249977111117893"/>
        <rFont val="Calibri"/>
        <family val="2"/>
        <charset val="238"/>
        <scheme val="minor"/>
      </rPr>
      <t>és MTVA koncert</t>
    </r>
  </si>
  <si>
    <r>
      <t xml:space="preserve">Nemzeti összetartozás napja
</t>
    </r>
    <r>
      <rPr>
        <sz val="11"/>
        <color rgb="FFFF0000"/>
        <rFont val="Calibri"/>
        <family val="2"/>
        <charset val="238"/>
        <scheme val="minor"/>
      </rPr>
      <t>Vasas Táncegyüttes</t>
    </r>
  </si>
  <si>
    <t>elmaradt</t>
  </si>
  <si>
    <t xml:space="preserve">más időpontra </t>
  </si>
  <si>
    <t>Barokk zenei koncert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</si>
</sst>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164" formatCode="[$-40E]mmmm\ d\.;@"/>
    <numFmt numFmtId="165" formatCode="#,##0\ &quot;Ft&quot;;[Red]#,##0\ &quot;Ft&quot;"/>
    <numFmt numFmtId="167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5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6" fillId="4" borderId="1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Continuous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Fill="1" applyBorder="1"/>
    <xf numFmtId="165" fontId="0" fillId="0" borderId="1" xfId="0" applyNumberFormat="1" applyBorder="1"/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4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167" fontId="1" fillId="0" borderId="1" xfId="0" applyNumberFormat="1" applyFont="1" applyBorder="1"/>
    <xf numFmtId="16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9" fillId="0" borderId="1" xfId="0" applyFont="1" applyBorder="1"/>
    <xf numFmtId="3" fontId="0" fillId="0" borderId="1" xfId="0" applyNumberFormat="1" applyBorder="1"/>
    <xf numFmtId="0" fontId="10" fillId="0" borderId="1" xfId="0" applyFont="1" applyBorder="1"/>
    <xf numFmtId="165" fontId="0" fillId="0" borderId="1" xfId="0" applyNumberFormat="1" applyFont="1" applyBorder="1"/>
    <xf numFmtId="0" fontId="5" fillId="4" borderId="9" xfId="0" applyFont="1" applyFill="1" applyBorder="1" applyAlignment="1">
      <alignment horizontal="centerContinuous"/>
    </xf>
    <xf numFmtId="165" fontId="0" fillId="0" borderId="9" xfId="0" applyNumberFormat="1" applyFill="1" applyBorder="1"/>
    <xf numFmtId="165" fontId="0" fillId="0" borderId="9" xfId="0" applyNumberFormat="1" applyFont="1" applyBorder="1"/>
    <xf numFmtId="165" fontId="1" fillId="0" borderId="9" xfId="0" applyNumberFormat="1" applyFont="1" applyBorder="1" applyAlignment="1"/>
    <xf numFmtId="165" fontId="0" fillId="0" borderId="9" xfId="0" applyNumberFormat="1" applyBorder="1"/>
    <xf numFmtId="165" fontId="1" fillId="0" borderId="9" xfId="0" applyNumberFormat="1" applyFont="1" applyBorder="1"/>
    <xf numFmtId="0" fontId="0" fillId="0" borderId="5" xfId="0" applyBorder="1"/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0" fontId="0" fillId="0" borderId="9" xfId="0" applyBorder="1"/>
    <xf numFmtId="16" fontId="0" fillId="0" borderId="9" xfId="0" applyNumberFormat="1" applyBorder="1"/>
    <xf numFmtId="165" fontId="0" fillId="0" borderId="9" xfId="0" applyNumberFormat="1" applyBorder="1" applyAlignment="1">
      <alignment horizontal="right"/>
    </xf>
    <xf numFmtId="6" fontId="0" fillId="0" borderId="9" xfId="0" applyNumberFormat="1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167" fontId="1" fillId="0" borderId="9" xfId="0" applyNumberFormat="1" applyFont="1" applyBorder="1"/>
    <xf numFmtId="0" fontId="10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165" fontId="0" fillId="0" borderId="0" xfId="0" applyNumberFormat="1" applyBorder="1"/>
    <xf numFmtId="165" fontId="1" fillId="0" borderId="0" xfId="0" applyNumberFormat="1" applyFont="1" applyBorder="1"/>
    <xf numFmtId="6" fontId="0" fillId="0" borderId="9" xfId="0" applyNumberFormat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165" fontId="0" fillId="5" borderId="1" xfId="0" applyNumberFormat="1" applyFill="1" applyBorder="1"/>
    <xf numFmtId="165" fontId="0" fillId="5" borderId="9" xfId="0" applyNumberFormat="1" applyFill="1" applyBorder="1"/>
    <xf numFmtId="0" fontId="0" fillId="5" borderId="9" xfId="0" applyFill="1" applyBorder="1"/>
    <xf numFmtId="0" fontId="0" fillId="5" borderId="0" xfId="0" applyFill="1"/>
    <xf numFmtId="0" fontId="10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13" fillId="0" borderId="9" xfId="0" applyFont="1" applyBorder="1"/>
    <xf numFmtId="6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left" vertical="center"/>
    </xf>
    <xf numFmtId="167" fontId="12" fillId="0" borderId="1" xfId="0" applyNumberFormat="1" applyFont="1" applyBorder="1"/>
    <xf numFmtId="165" fontId="0" fillId="0" borderId="1" xfId="0" applyNumberForma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4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204"/>
  <sheetViews>
    <sheetView tabSelected="1" view="pageBreakPreview" zoomScaleNormal="100" zoomScaleSheetLayoutView="100" workbookViewId="0">
      <selection activeCell="G1" sqref="G1"/>
    </sheetView>
  </sheetViews>
  <sheetFormatPr defaultRowHeight="15" x14ac:dyDescent="0.25"/>
  <cols>
    <col min="1" max="1" width="14.5703125" customWidth="1"/>
    <col min="2" max="2" width="38.85546875" customWidth="1"/>
    <col min="3" max="3" width="12.85546875" customWidth="1"/>
    <col min="4" max="4" width="10.28515625" customWidth="1"/>
    <col min="5" max="5" width="12.140625" style="47" customWidth="1"/>
    <col min="6" max="6" width="11.5703125" style="47" customWidth="1"/>
    <col min="7" max="7" width="20.7109375" customWidth="1"/>
  </cols>
  <sheetData>
    <row r="1" spans="1:188" ht="52.15" customHeight="1" x14ac:dyDescent="0.25">
      <c r="E1" s="65"/>
      <c r="F1" s="65"/>
    </row>
    <row r="2" spans="1:188" s="3" customFormat="1" ht="75.599999999999994" customHeight="1" x14ac:dyDescent="0.25">
      <c r="A2" s="94" t="s">
        <v>173</v>
      </c>
      <c r="B2" s="95"/>
      <c r="C2" s="95"/>
      <c r="D2" s="95"/>
      <c r="E2" s="96"/>
      <c r="F2" s="96"/>
      <c r="G2" s="9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</row>
    <row r="3" spans="1:188" s="4" customFormat="1" ht="31.5" x14ac:dyDescent="0.25">
      <c r="A3" s="25" t="s">
        <v>70</v>
      </c>
      <c r="B3" s="25" t="s">
        <v>109</v>
      </c>
      <c r="C3" s="26" t="s">
        <v>110</v>
      </c>
      <c r="D3" s="27"/>
      <c r="E3" s="62" t="s">
        <v>172</v>
      </c>
      <c r="F3" s="62" t="s">
        <v>171</v>
      </c>
      <c r="G3" s="27" t="s">
        <v>158</v>
      </c>
    </row>
    <row r="4" spans="1:188" s="4" customFormat="1" ht="18.75" x14ac:dyDescent="0.25">
      <c r="A4" s="22" t="s">
        <v>111</v>
      </c>
      <c r="B4" s="72"/>
      <c r="C4" s="24"/>
      <c r="D4" s="23"/>
      <c r="E4" s="47"/>
      <c r="F4" s="50"/>
      <c r="G4" s="51"/>
    </row>
    <row r="5" spans="1:188" ht="15.75" x14ac:dyDescent="0.25">
      <c r="A5" s="14" t="s">
        <v>50</v>
      </c>
      <c r="B5" s="15"/>
      <c r="C5" s="15"/>
      <c r="D5" s="15"/>
      <c r="E5" s="15"/>
      <c r="F5" s="41"/>
      <c r="G5" s="41"/>
    </row>
    <row r="6" spans="1:188" x14ac:dyDescent="0.25">
      <c r="A6" s="16">
        <v>44211</v>
      </c>
      <c r="B6" s="37" t="s">
        <v>1</v>
      </c>
      <c r="C6" s="17">
        <v>316000</v>
      </c>
      <c r="D6" s="38"/>
      <c r="E6" s="17">
        <v>332395</v>
      </c>
      <c r="F6" s="42">
        <v>-16395</v>
      </c>
      <c r="G6" s="52"/>
    </row>
    <row r="7" spans="1:188" x14ac:dyDescent="0.25">
      <c r="A7" s="16"/>
      <c r="B7" s="66" t="s">
        <v>2</v>
      </c>
      <c r="C7" s="17">
        <v>0</v>
      </c>
      <c r="D7" s="8"/>
      <c r="E7" s="17"/>
      <c r="F7" s="42"/>
      <c r="G7" s="52" t="s">
        <v>174</v>
      </c>
    </row>
    <row r="8" spans="1:188" x14ac:dyDescent="0.25">
      <c r="A8" s="16">
        <v>44576</v>
      </c>
      <c r="B8" s="8" t="s">
        <v>16</v>
      </c>
      <c r="C8" s="17">
        <v>0</v>
      </c>
      <c r="D8" s="8"/>
      <c r="E8" s="21"/>
      <c r="G8" s="52" t="s">
        <v>139</v>
      </c>
    </row>
    <row r="9" spans="1:188" ht="30" x14ac:dyDescent="0.25">
      <c r="A9" s="16">
        <v>44216</v>
      </c>
      <c r="B9" s="33" t="s">
        <v>162</v>
      </c>
      <c r="C9" s="40">
        <v>250000</v>
      </c>
      <c r="D9" s="8"/>
      <c r="E9" s="21"/>
      <c r="F9" s="42">
        <v>250000</v>
      </c>
      <c r="G9" s="57" t="s">
        <v>175</v>
      </c>
    </row>
    <row r="10" spans="1:188" x14ac:dyDescent="0.25">
      <c r="A10" s="16">
        <v>44218</v>
      </c>
      <c r="B10" s="8" t="s">
        <v>15</v>
      </c>
      <c r="C10" s="18">
        <v>0</v>
      </c>
      <c r="D10" s="8"/>
      <c r="E10" s="21"/>
      <c r="F10" s="42"/>
      <c r="G10" s="52" t="s">
        <v>139</v>
      </c>
    </row>
    <row r="11" spans="1:188" x14ac:dyDescent="0.25">
      <c r="A11" s="16"/>
      <c r="B11" s="8" t="s">
        <v>40</v>
      </c>
      <c r="C11" s="18">
        <v>0</v>
      </c>
      <c r="D11" s="8"/>
      <c r="E11" s="21"/>
      <c r="F11" s="43"/>
      <c r="G11" s="52" t="s">
        <v>139</v>
      </c>
    </row>
    <row r="12" spans="1:188" x14ac:dyDescent="0.25">
      <c r="A12" s="16">
        <v>44223</v>
      </c>
      <c r="B12" s="66" t="s">
        <v>0</v>
      </c>
      <c r="C12" s="18">
        <v>0</v>
      </c>
      <c r="D12" s="8"/>
      <c r="E12" s="21"/>
      <c r="F12" s="43"/>
      <c r="G12" s="53" t="s">
        <v>140</v>
      </c>
    </row>
    <row r="13" spans="1:188" x14ac:dyDescent="0.25">
      <c r="A13" s="16">
        <v>44217</v>
      </c>
      <c r="B13" s="37" t="s">
        <v>145</v>
      </c>
      <c r="C13" s="18">
        <v>10000</v>
      </c>
      <c r="D13" s="8"/>
      <c r="E13" s="40">
        <v>11300</v>
      </c>
      <c r="F13" s="43">
        <v>-1300</v>
      </c>
      <c r="G13" s="52"/>
    </row>
    <row r="14" spans="1:188" x14ac:dyDescent="0.25">
      <c r="A14" s="16">
        <v>44225</v>
      </c>
      <c r="B14" s="8" t="s">
        <v>16</v>
      </c>
      <c r="C14" s="18">
        <v>0</v>
      </c>
      <c r="D14" s="8"/>
      <c r="E14" s="40"/>
      <c r="F14" s="43"/>
      <c r="G14" s="52" t="s">
        <v>139</v>
      </c>
    </row>
    <row r="15" spans="1:188" x14ac:dyDescent="0.25">
      <c r="A15" s="16"/>
      <c r="B15" s="19" t="s">
        <v>119</v>
      </c>
      <c r="C15" s="20">
        <f>SUM(C6:C14)</f>
        <v>576000</v>
      </c>
      <c r="D15" s="21"/>
      <c r="E15" s="20">
        <f>SUM(E6:E14)</f>
        <v>343695</v>
      </c>
      <c r="F15" s="44">
        <f>SUM(F6:F14)</f>
        <v>232305</v>
      </c>
      <c r="G15" s="52"/>
    </row>
    <row r="16" spans="1:188" x14ac:dyDescent="0.25">
      <c r="A16" s="16"/>
      <c r="B16" s="8"/>
      <c r="C16" s="18"/>
      <c r="D16" s="8"/>
      <c r="G16" s="46"/>
    </row>
    <row r="17" spans="1:7" ht="15.75" x14ac:dyDescent="0.25">
      <c r="A17" s="14" t="s">
        <v>51</v>
      </c>
      <c r="B17" s="15"/>
      <c r="C17" s="15"/>
      <c r="D17" s="15"/>
      <c r="E17" s="15"/>
      <c r="F17" s="41"/>
      <c r="G17" s="41"/>
    </row>
    <row r="18" spans="1:7" x14ac:dyDescent="0.25">
      <c r="A18" s="16">
        <v>44232</v>
      </c>
      <c r="B18" s="8" t="s">
        <v>64</v>
      </c>
      <c r="C18" s="18">
        <v>600000</v>
      </c>
      <c r="D18" s="8"/>
      <c r="E18" s="18"/>
      <c r="F18" s="45"/>
      <c r="G18" s="52" t="s">
        <v>176</v>
      </c>
    </row>
    <row r="19" spans="1:7" x14ac:dyDescent="0.25">
      <c r="A19" s="16">
        <v>44235</v>
      </c>
      <c r="B19" s="37" t="s">
        <v>65</v>
      </c>
      <c r="C19" s="18">
        <v>0</v>
      </c>
      <c r="D19" s="8"/>
      <c r="E19" s="18"/>
      <c r="F19" s="45"/>
      <c r="G19" s="52"/>
    </row>
    <row r="20" spans="1:7" x14ac:dyDescent="0.25">
      <c r="A20" s="16">
        <v>44239</v>
      </c>
      <c r="B20" s="8" t="s">
        <v>66</v>
      </c>
      <c r="C20" s="18">
        <v>0</v>
      </c>
      <c r="D20" s="8"/>
      <c r="E20" s="18"/>
      <c r="F20" s="45"/>
      <c r="G20" s="52" t="s">
        <v>139</v>
      </c>
    </row>
    <row r="21" spans="1:7" x14ac:dyDescent="0.25">
      <c r="A21" s="16"/>
      <c r="B21" s="66" t="s">
        <v>2</v>
      </c>
      <c r="C21" s="18">
        <v>30000</v>
      </c>
      <c r="D21" s="8"/>
      <c r="E21" s="18"/>
      <c r="F21" s="45">
        <v>30000</v>
      </c>
      <c r="G21" s="52"/>
    </row>
    <row r="22" spans="1:7" ht="30" x14ac:dyDescent="0.25">
      <c r="A22" s="16">
        <v>44242</v>
      </c>
      <c r="B22" s="61" t="s">
        <v>163</v>
      </c>
      <c r="C22" s="18">
        <v>5000</v>
      </c>
      <c r="D22" s="8"/>
      <c r="E22" s="18">
        <v>5625</v>
      </c>
      <c r="F22" s="45">
        <v>-625</v>
      </c>
      <c r="G22" s="52"/>
    </row>
    <row r="23" spans="1:7" x14ac:dyDescent="0.25">
      <c r="A23" s="16">
        <v>44245</v>
      </c>
      <c r="B23" s="37" t="s">
        <v>144</v>
      </c>
      <c r="C23" s="18">
        <v>10000</v>
      </c>
      <c r="D23" s="8"/>
      <c r="E23" s="18">
        <v>8150</v>
      </c>
      <c r="F23" s="45">
        <v>1850</v>
      </c>
      <c r="G23" s="52"/>
    </row>
    <row r="24" spans="1:7" ht="30" x14ac:dyDescent="0.25">
      <c r="A24" s="89">
        <v>44610</v>
      </c>
      <c r="B24" s="61" t="s">
        <v>164</v>
      </c>
      <c r="C24" s="18">
        <v>0</v>
      </c>
      <c r="D24" s="8"/>
      <c r="E24" s="18"/>
      <c r="F24" s="45"/>
      <c r="G24" s="52"/>
    </row>
    <row r="25" spans="1:7" ht="30" x14ac:dyDescent="0.25">
      <c r="A25" s="16">
        <v>44619</v>
      </c>
      <c r="B25" s="61" t="s">
        <v>164</v>
      </c>
      <c r="C25" s="18">
        <v>0</v>
      </c>
      <c r="D25" s="8"/>
      <c r="E25" s="18"/>
      <c r="F25" s="45"/>
      <c r="G25" s="52"/>
    </row>
    <row r="26" spans="1:7" x14ac:dyDescent="0.25">
      <c r="A26" s="16">
        <v>44246</v>
      </c>
      <c r="B26" s="8" t="s">
        <v>68</v>
      </c>
      <c r="C26" s="18">
        <v>0</v>
      </c>
      <c r="D26" s="8"/>
      <c r="E26" s="18"/>
      <c r="F26" s="45"/>
      <c r="G26" s="52" t="s">
        <v>139</v>
      </c>
    </row>
    <row r="27" spans="1:7" ht="30" x14ac:dyDescent="0.25">
      <c r="A27" s="16">
        <v>44252</v>
      </c>
      <c r="B27" s="61" t="s">
        <v>165</v>
      </c>
      <c r="C27" s="18">
        <v>10000</v>
      </c>
      <c r="D27" s="8"/>
      <c r="E27" s="18">
        <v>4500</v>
      </c>
      <c r="F27" s="45">
        <v>5500</v>
      </c>
      <c r="G27" s="52"/>
    </row>
    <row r="28" spans="1:7" x14ac:dyDescent="0.25">
      <c r="A28" s="16">
        <v>44253</v>
      </c>
      <c r="B28" s="8" t="s">
        <v>69</v>
      </c>
      <c r="C28" s="18">
        <v>0</v>
      </c>
      <c r="D28" s="8"/>
      <c r="E28" s="18"/>
      <c r="F28" s="45"/>
      <c r="G28" s="52" t="s">
        <v>139</v>
      </c>
    </row>
    <row r="29" spans="1:7" x14ac:dyDescent="0.25">
      <c r="A29" s="89">
        <v>44618</v>
      </c>
      <c r="B29" s="37" t="s">
        <v>141</v>
      </c>
      <c r="C29" s="18">
        <v>0</v>
      </c>
      <c r="D29" s="8"/>
      <c r="E29" s="18"/>
      <c r="F29" s="45"/>
      <c r="G29" s="52"/>
    </row>
    <row r="30" spans="1:7" x14ac:dyDescent="0.25">
      <c r="A30" s="16"/>
      <c r="B30" s="19" t="s">
        <v>120</v>
      </c>
      <c r="C30" s="20">
        <f>SUM(C18:C29)</f>
        <v>655000</v>
      </c>
      <c r="D30" s="21"/>
      <c r="E30" s="20">
        <f>SUM(E18:E29)</f>
        <v>18275</v>
      </c>
      <c r="F30" s="46">
        <f>SUM(F18:F29)</f>
        <v>36725</v>
      </c>
      <c r="G30" s="52"/>
    </row>
    <row r="31" spans="1:7" x14ac:dyDescent="0.25">
      <c r="A31" s="16"/>
      <c r="B31" s="8"/>
      <c r="C31" s="18"/>
      <c r="D31" s="8"/>
      <c r="E31" s="8"/>
      <c r="G31" s="46"/>
    </row>
    <row r="32" spans="1:7" ht="15.75" x14ac:dyDescent="0.25">
      <c r="A32" s="14" t="s">
        <v>52</v>
      </c>
      <c r="B32" s="15"/>
      <c r="C32" s="15"/>
      <c r="D32" s="15"/>
      <c r="E32" s="15"/>
      <c r="F32" s="41"/>
      <c r="G32" s="41"/>
    </row>
    <row r="33" spans="1:7" x14ac:dyDescent="0.25">
      <c r="A33" s="16">
        <v>44260</v>
      </c>
      <c r="B33" s="8" t="s">
        <v>71</v>
      </c>
      <c r="C33" s="18">
        <v>0</v>
      </c>
      <c r="D33" s="8"/>
      <c r="E33" s="18"/>
      <c r="F33" s="45"/>
      <c r="G33" s="52" t="s">
        <v>139</v>
      </c>
    </row>
    <row r="34" spans="1:7" ht="30" x14ac:dyDescent="0.25">
      <c r="A34" s="89">
        <v>44626</v>
      </c>
      <c r="B34" s="61" t="s">
        <v>164</v>
      </c>
      <c r="C34" s="18">
        <v>0</v>
      </c>
      <c r="D34" s="8"/>
      <c r="E34" s="18"/>
      <c r="F34" s="45"/>
      <c r="G34" s="52"/>
    </row>
    <row r="35" spans="1:7" x14ac:dyDescent="0.25">
      <c r="A35" s="16">
        <v>44267</v>
      </c>
      <c r="B35" s="8" t="s">
        <v>118</v>
      </c>
      <c r="C35" s="18">
        <v>0</v>
      </c>
      <c r="D35" s="8"/>
      <c r="E35" s="18"/>
      <c r="F35" s="45"/>
      <c r="G35" s="52" t="s">
        <v>183</v>
      </c>
    </row>
    <row r="36" spans="1:7" x14ac:dyDescent="0.25">
      <c r="A36" s="16">
        <v>44267</v>
      </c>
      <c r="B36" s="66" t="s">
        <v>107</v>
      </c>
      <c r="C36" s="18">
        <v>0</v>
      </c>
      <c r="D36" s="8"/>
      <c r="E36" s="18"/>
      <c r="F36" s="45"/>
      <c r="G36" s="53" t="s">
        <v>142</v>
      </c>
    </row>
    <row r="37" spans="1:7" x14ac:dyDescent="0.25">
      <c r="A37" s="16">
        <v>44270</v>
      </c>
      <c r="B37" s="37" t="s">
        <v>3</v>
      </c>
      <c r="C37" s="18">
        <v>150000</v>
      </c>
      <c r="D37" s="8"/>
      <c r="E37" s="18">
        <v>68735</v>
      </c>
      <c r="F37" s="45">
        <v>81265</v>
      </c>
      <c r="G37" s="52"/>
    </row>
    <row r="38" spans="1:7" x14ac:dyDescent="0.25">
      <c r="A38" s="16"/>
      <c r="B38" s="8" t="s">
        <v>72</v>
      </c>
      <c r="C38" s="18">
        <v>0</v>
      </c>
      <c r="D38" s="8"/>
      <c r="E38" s="18"/>
      <c r="F38" s="45"/>
      <c r="G38" s="52" t="s">
        <v>139</v>
      </c>
    </row>
    <row r="39" spans="1:7" x14ac:dyDescent="0.25">
      <c r="A39" s="16" t="s">
        <v>73</v>
      </c>
      <c r="B39" s="66" t="s">
        <v>41</v>
      </c>
      <c r="C39" s="18">
        <v>100000</v>
      </c>
      <c r="D39" s="8"/>
      <c r="E39" s="18">
        <v>12000</v>
      </c>
      <c r="F39" s="45">
        <v>88000</v>
      </c>
      <c r="G39" s="52"/>
    </row>
    <row r="40" spans="1:7" x14ac:dyDescent="0.25">
      <c r="A40" s="16">
        <v>44273</v>
      </c>
      <c r="B40" s="37" t="s">
        <v>143</v>
      </c>
      <c r="C40" s="18">
        <v>10000</v>
      </c>
      <c r="D40" s="8"/>
      <c r="E40" s="18">
        <v>4752</v>
      </c>
      <c r="F40" s="45">
        <v>5248</v>
      </c>
      <c r="G40" s="52"/>
    </row>
    <row r="41" spans="1:7" x14ac:dyDescent="0.25">
      <c r="A41" s="16">
        <v>44274</v>
      </c>
      <c r="B41" s="8" t="s">
        <v>74</v>
      </c>
      <c r="C41" s="18">
        <v>0</v>
      </c>
      <c r="D41" s="8"/>
      <c r="E41" s="18"/>
      <c r="F41" s="45"/>
      <c r="G41" s="52" t="s">
        <v>139</v>
      </c>
    </row>
    <row r="42" spans="1:7" x14ac:dyDescent="0.25">
      <c r="A42" s="16">
        <v>44277</v>
      </c>
      <c r="B42" s="37" t="s">
        <v>65</v>
      </c>
      <c r="C42" s="18">
        <v>0</v>
      </c>
      <c r="D42" s="8"/>
      <c r="E42" s="18"/>
      <c r="F42" s="45"/>
      <c r="G42" s="52"/>
    </row>
    <row r="43" spans="1:7" ht="30" x14ac:dyDescent="0.25">
      <c r="A43" s="16">
        <v>44280</v>
      </c>
      <c r="B43" s="61" t="s">
        <v>166</v>
      </c>
      <c r="C43" s="18">
        <v>110000</v>
      </c>
      <c r="D43" s="8"/>
      <c r="E43" s="18">
        <v>41901</v>
      </c>
      <c r="F43" s="45">
        <v>68099</v>
      </c>
      <c r="G43" s="52"/>
    </row>
    <row r="44" spans="1:7" ht="30" x14ac:dyDescent="0.25">
      <c r="A44" s="16">
        <v>44281</v>
      </c>
      <c r="B44" s="61" t="s">
        <v>167</v>
      </c>
      <c r="C44" s="18">
        <v>450000</v>
      </c>
      <c r="D44" s="8"/>
      <c r="E44" s="18">
        <v>442566</v>
      </c>
      <c r="F44" s="45">
        <v>7434</v>
      </c>
      <c r="G44" s="52"/>
    </row>
    <row r="45" spans="1:7" x14ac:dyDescent="0.25">
      <c r="A45" s="16"/>
      <c r="B45" s="66" t="s">
        <v>2</v>
      </c>
      <c r="C45" s="18">
        <v>0</v>
      </c>
      <c r="D45" s="8"/>
      <c r="E45" s="18"/>
      <c r="G45" s="52"/>
    </row>
    <row r="46" spans="1:7" x14ac:dyDescent="0.25">
      <c r="A46" s="16">
        <v>44282</v>
      </c>
      <c r="B46" s="66" t="s">
        <v>135</v>
      </c>
      <c r="C46" s="18">
        <v>0</v>
      </c>
      <c r="D46" s="8"/>
      <c r="F46" s="45"/>
      <c r="G46" s="52"/>
    </row>
    <row r="47" spans="1:7" x14ac:dyDescent="0.25">
      <c r="A47" s="16"/>
      <c r="B47" s="19" t="s">
        <v>121</v>
      </c>
      <c r="C47" s="20">
        <f>SUM(C33:C45)</f>
        <v>820000</v>
      </c>
      <c r="D47" s="21"/>
      <c r="E47" s="20">
        <f>SUM(E33:E46)</f>
        <v>569954</v>
      </c>
      <c r="F47" s="20">
        <f>SUM(F33:F46)</f>
        <v>250046</v>
      </c>
      <c r="G47" s="8"/>
    </row>
    <row r="48" spans="1:7" x14ac:dyDescent="0.25">
      <c r="A48" s="5"/>
      <c r="C48" s="1"/>
      <c r="E48" s="75"/>
      <c r="F48" s="65"/>
      <c r="G48" s="76"/>
    </row>
    <row r="49" spans="1:7" ht="31.5" x14ac:dyDescent="0.25">
      <c r="A49" s="25" t="s">
        <v>70</v>
      </c>
      <c r="B49" s="25" t="s">
        <v>109</v>
      </c>
      <c r="C49" s="26" t="s">
        <v>110</v>
      </c>
      <c r="D49" s="27"/>
      <c r="E49" s="48" t="s">
        <v>155</v>
      </c>
      <c r="F49" s="48" t="s">
        <v>156</v>
      </c>
      <c r="G49" s="27" t="s">
        <v>158</v>
      </c>
    </row>
    <row r="50" spans="1:7" ht="18.75" x14ac:dyDescent="0.25">
      <c r="A50" s="11" t="s">
        <v>112</v>
      </c>
      <c r="B50" s="7"/>
      <c r="C50" s="73"/>
      <c r="D50" s="12"/>
      <c r="E50" s="49"/>
      <c r="F50" s="49"/>
      <c r="G50" s="12"/>
    </row>
    <row r="51" spans="1:7" ht="15.75" x14ac:dyDescent="0.25">
      <c r="A51" s="14" t="s">
        <v>53</v>
      </c>
      <c r="B51" s="15"/>
      <c r="C51" s="15"/>
      <c r="D51" s="15"/>
      <c r="E51" s="15"/>
      <c r="F51" s="41"/>
      <c r="G51" s="41"/>
    </row>
    <row r="52" spans="1:7" x14ac:dyDescent="0.25">
      <c r="A52" s="16">
        <v>44288</v>
      </c>
      <c r="B52" s="37" t="s">
        <v>75</v>
      </c>
      <c r="C52" s="18">
        <v>20000</v>
      </c>
      <c r="D52" s="8"/>
      <c r="E52" s="18"/>
      <c r="F52" s="45"/>
      <c r="G52" s="52"/>
    </row>
    <row r="53" spans="1:7" x14ac:dyDescent="0.25">
      <c r="A53" s="16" t="s">
        <v>76</v>
      </c>
      <c r="B53" s="8" t="s">
        <v>4</v>
      </c>
      <c r="C53" s="18">
        <v>0</v>
      </c>
      <c r="D53" s="8"/>
      <c r="E53" s="18"/>
      <c r="F53" s="45"/>
      <c r="G53" s="52" t="s">
        <v>139</v>
      </c>
    </row>
    <row r="54" spans="1:7" x14ac:dyDescent="0.25">
      <c r="A54" s="16">
        <v>44295</v>
      </c>
      <c r="B54" s="37" t="s">
        <v>77</v>
      </c>
      <c r="C54" s="18">
        <v>0</v>
      </c>
      <c r="D54" s="8"/>
      <c r="E54" s="18"/>
      <c r="F54" s="45"/>
      <c r="G54" s="52"/>
    </row>
    <row r="55" spans="1:7" x14ac:dyDescent="0.25">
      <c r="A55" s="16">
        <v>44296</v>
      </c>
      <c r="B55" s="8" t="s">
        <v>17</v>
      </c>
      <c r="C55" s="18">
        <v>100000</v>
      </c>
      <c r="D55" s="8"/>
      <c r="E55" s="18"/>
      <c r="F55" s="45"/>
      <c r="G55" s="52" t="s">
        <v>139</v>
      </c>
    </row>
    <row r="56" spans="1:7" ht="30" x14ac:dyDescent="0.25">
      <c r="A56" s="16"/>
      <c r="B56" s="33" t="s">
        <v>168</v>
      </c>
      <c r="C56" s="18">
        <v>0</v>
      </c>
      <c r="D56" s="8"/>
      <c r="E56" s="18"/>
      <c r="F56" s="45"/>
      <c r="G56" s="52" t="s">
        <v>146</v>
      </c>
    </row>
    <row r="57" spans="1:7" x14ac:dyDescent="0.25">
      <c r="A57" s="16">
        <v>44297</v>
      </c>
      <c r="B57" s="37" t="s">
        <v>147</v>
      </c>
      <c r="C57" s="18">
        <v>0</v>
      </c>
      <c r="D57" s="8"/>
      <c r="E57" s="18"/>
      <c r="F57" s="45"/>
      <c r="G57" s="52"/>
    </row>
    <row r="58" spans="1:7" x14ac:dyDescent="0.25">
      <c r="A58" s="16" t="s">
        <v>78</v>
      </c>
      <c r="B58" s="37" t="s">
        <v>115</v>
      </c>
      <c r="C58" s="18">
        <v>0</v>
      </c>
      <c r="D58" s="8"/>
      <c r="E58" s="18"/>
      <c r="F58" s="45"/>
      <c r="G58" s="52"/>
    </row>
    <row r="59" spans="1:7" x14ac:dyDescent="0.25">
      <c r="A59" s="16">
        <v>44302</v>
      </c>
      <c r="B59" s="37" t="s">
        <v>45</v>
      </c>
      <c r="C59" s="18">
        <v>0</v>
      </c>
      <c r="D59" s="8"/>
      <c r="E59" s="18"/>
      <c r="F59" s="45"/>
      <c r="G59" s="52"/>
    </row>
    <row r="60" spans="1:7" x14ac:dyDescent="0.25">
      <c r="A60" s="16"/>
      <c r="B60" s="37" t="s">
        <v>107</v>
      </c>
      <c r="C60" s="18">
        <v>0</v>
      </c>
      <c r="D60" s="8"/>
      <c r="E60" s="18"/>
      <c r="F60" s="45"/>
      <c r="G60" s="52" t="s">
        <v>188</v>
      </c>
    </row>
    <row r="61" spans="1:7" x14ac:dyDescent="0.25">
      <c r="A61" s="16">
        <v>44306</v>
      </c>
      <c r="B61" s="8" t="s">
        <v>19</v>
      </c>
      <c r="C61" s="18">
        <v>0</v>
      </c>
      <c r="D61" s="8"/>
      <c r="E61" s="18"/>
      <c r="F61" s="45"/>
      <c r="G61" s="52" t="s">
        <v>139</v>
      </c>
    </row>
    <row r="62" spans="1:7" ht="45" x14ac:dyDescent="0.25">
      <c r="A62" s="90">
        <v>44674</v>
      </c>
      <c r="B62" s="84" t="s">
        <v>157</v>
      </c>
      <c r="C62" s="70"/>
      <c r="D62" s="84" t="s">
        <v>116</v>
      </c>
      <c r="E62" s="70"/>
      <c r="F62" s="71"/>
      <c r="G62" s="60" t="s">
        <v>177</v>
      </c>
    </row>
    <row r="63" spans="1:7" ht="30" x14ac:dyDescent="0.25">
      <c r="A63" s="16">
        <v>44309</v>
      </c>
      <c r="B63" s="33" t="s">
        <v>159</v>
      </c>
      <c r="C63" s="18">
        <v>50000</v>
      </c>
      <c r="D63" s="8"/>
      <c r="E63" s="18"/>
      <c r="F63" s="45"/>
      <c r="G63" s="52"/>
    </row>
    <row r="64" spans="1:7" x14ac:dyDescent="0.25">
      <c r="A64" s="16"/>
      <c r="B64" s="66" t="s">
        <v>2</v>
      </c>
      <c r="C64" s="18">
        <v>0</v>
      </c>
      <c r="D64" s="8"/>
      <c r="E64" s="18"/>
      <c r="F64" s="45"/>
      <c r="G64" s="52"/>
    </row>
    <row r="65" spans="1:7" x14ac:dyDescent="0.25">
      <c r="A65" s="16"/>
      <c r="B65" s="37" t="s">
        <v>79</v>
      </c>
      <c r="C65" s="18">
        <v>25000</v>
      </c>
      <c r="D65" s="8"/>
      <c r="E65" s="18"/>
      <c r="F65" s="45"/>
      <c r="G65" s="52" t="s">
        <v>178</v>
      </c>
    </row>
    <row r="66" spans="1:7" x14ac:dyDescent="0.25">
      <c r="A66" s="16">
        <v>44312</v>
      </c>
      <c r="B66" s="37" t="s">
        <v>20</v>
      </c>
      <c r="C66" s="18">
        <v>0</v>
      </c>
      <c r="D66" s="8"/>
      <c r="E66" s="18"/>
      <c r="F66" s="45"/>
      <c r="G66" s="52" t="s">
        <v>149</v>
      </c>
    </row>
    <row r="67" spans="1:7" x14ac:dyDescent="0.25">
      <c r="A67" s="16">
        <v>44313</v>
      </c>
      <c r="B67" s="37" t="s">
        <v>14</v>
      </c>
      <c r="C67" s="18">
        <v>0</v>
      </c>
      <c r="D67" s="28" t="s">
        <v>80</v>
      </c>
      <c r="E67" s="18"/>
      <c r="F67" s="45"/>
      <c r="G67" s="52"/>
    </row>
    <row r="68" spans="1:7" x14ac:dyDescent="0.25">
      <c r="A68" s="16">
        <v>44315</v>
      </c>
      <c r="B68" s="37" t="s">
        <v>148</v>
      </c>
      <c r="C68" s="18">
        <v>10000</v>
      </c>
      <c r="D68" s="8"/>
      <c r="E68" s="18"/>
      <c r="F68" s="45"/>
      <c r="G68" s="54"/>
    </row>
    <row r="69" spans="1:7" x14ac:dyDescent="0.25">
      <c r="A69" s="16">
        <v>44316</v>
      </c>
      <c r="B69" s="37" t="s">
        <v>5</v>
      </c>
      <c r="C69" s="18">
        <v>0</v>
      </c>
      <c r="D69" s="8"/>
      <c r="E69" s="18"/>
      <c r="F69" s="45"/>
      <c r="G69" s="52"/>
    </row>
    <row r="70" spans="1:7" x14ac:dyDescent="0.25">
      <c r="A70" s="16"/>
      <c r="B70" s="19" t="s">
        <v>122</v>
      </c>
      <c r="C70" s="20">
        <f>SUM(C52:C69)</f>
        <v>205000</v>
      </c>
      <c r="D70" s="21"/>
      <c r="E70" s="18"/>
      <c r="F70" s="44"/>
      <c r="G70" s="52"/>
    </row>
    <row r="71" spans="1:7" x14ac:dyDescent="0.25">
      <c r="A71" s="16"/>
      <c r="B71" s="19"/>
      <c r="C71" s="20"/>
      <c r="D71" s="21"/>
      <c r="E71" s="18"/>
      <c r="F71" s="44"/>
      <c r="G71" s="52"/>
    </row>
    <row r="72" spans="1:7" ht="15.75" x14ac:dyDescent="0.25">
      <c r="A72" s="14" t="s">
        <v>54</v>
      </c>
      <c r="B72" s="15"/>
      <c r="C72" s="15"/>
      <c r="D72" s="15"/>
      <c r="E72" s="15"/>
      <c r="F72" s="41"/>
      <c r="G72" s="41"/>
    </row>
    <row r="73" spans="1:7" x14ac:dyDescent="0.25">
      <c r="A73" s="16">
        <v>44322</v>
      </c>
      <c r="B73" s="37" t="s">
        <v>134</v>
      </c>
      <c r="C73" s="8"/>
      <c r="D73" s="10" t="s">
        <v>116</v>
      </c>
      <c r="E73" s="18"/>
      <c r="F73" s="45"/>
      <c r="G73" s="77">
        <v>500000</v>
      </c>
    </row>
    <row r="74" spans="1:7" x14ac:dyDescent="0.25">
      <c r="A74" s="16">
        <v>44687</v>
      </c>
      <c r="B74" s="37" t="s">
        <v>150</v>
      </c>
      <c r="C74" s="18">
        <v>100000</v>
      </c>
      <c r="D74" s="8"/>
      <c r="E74" s="18"/>
      <c r="F74" s="45"/>
      <c r="G74" s="56"/>
    </row>
    <row r="75" spans="1:7" x14ac:dyDescent="0.25">
      <c r="A75" s="16">
        <v>44323</v>
      </c>
      <c r="B75" s="8" t="s">
        <v>16</v>
      </c>
      <c r="C75" s="18">
        <v>0</v>
      </c>
      <c r="D75" s="8"/>
      <c r="E75" s="18"/>
      <c r="F75" s="45"/>
      <c r="G75" s="52" t="s">
        <v>139</v>
      </c>
    </row>
    <row r="76" spans="1:7" x14ac:dyDescent="0.25">
      <c r="A76" s="16">
        <v>44324</v>
      </c>
      <c r="B76" s="8" t="s">
        <v>131</v>
      </c>
      <c r="C76" s="18">
        <v>0</v>
      </c>
      <c r="D76" s="8"/>
      <c r="E76" s="18"/>
      <c r="F76" s="45"/>
      <c r="G76" s="52" t="s">
        <v>139</v>
      </c>
    </row>
    <row r="77" spans="1:7" x14ac:dyDescent="0.25">
      <c r="A77" s="16">
        <v>44326</v>
      </c>
      <c r="B77" s="37" t="s">
        <v>151</v>
      </c>
      <c r="C77" s="18">
        <v>50000</v>
      </c>
      <c r="D77" s="8"/>
      <c r="E77" s="18"/>
      <c r="F77" s="45"/>
      <c r="G77" s="52" t="s">
        <v>185</v>
      </c>
    </row>
    <row r="78" spans="1:7" ht="15.6" customHeight="1" x14ac:dyDescent="0.25">
      <c r="A78" s="68">
        <v>44330</v>
      </c>
      <c r="B78" s="69" t="s">
        <v>44</v>
      </c>
      <c r="C78" s="70"/>
      <c r="D78" s="63" t="s">
        <v>116</v>
      </c>
      <c r="E78" s="70"/>
      <c r="F78" s="71"/>
      <c r="G78" s="88" t="s">
        <v>186</v>
      </c>
    </row>
    <row r="79" spans="1:7" x14ac:dyDescent="0.25">
      <c r="A79" s="16">
        <v>44336</v>
      </c>
      <c r="B79" s="66" t="s">
        <v>152</v>
      </c>
      <c r="C79" s="18">
        <v>10000</v>
      </c>
      <c r="D79" s="8"/>
      <c r="E79" s="18"/>
      <c r="F79" s="45"/>
      <c r="G79" s="58"/>
    </row>
    <row r="80" spans="1:7" x14ac:dyDescent="0.25">
      <c r="A80" s="89">
        <v>44701</v>
      </c>
      <c r="B80" s="37" t="s">
        <v>154</v>
      </c>
      <c r="C80" s="18">
        <v>0</v>
      </c>
      <c r="D80" s="8"/>
      <c r="E80" s="18"/>
      <c r="F80" s="45"/>
      <c r="G80" s="58"/>
    </row>
    <row r="81" spans="1:7" x14ac:dyDescent="0.25">
      <c r="A81" s="16">
        <v>44337</v>
      </c>
      <c r="B81" s="8" t="s">
        <v>16</v>
      </c>
      <c r="C81" s="18">
        <v>0</v>
      </c>
      <c r="D81" s="8"/>
      <c r="E81" s="18"/>
      <c r="F81" s="45"/>
      <c r="G81" s="52" t="s">
        <v>139</v>
      </c>
    </row>
    <row r="82" spans="1:7" x14ac:dyDescent="0.25">
      <c r="A82" s="16">
        <v>44338</v>
      </c>
      <c r="B82" s="66" t="s">
        <v>153</v>
      </c>
      <c r="C82" s="18">
        <v>0</v>
      </c>
      <c r="D82" s="8"/>
      <c r="E82" s="18"/>
      <c r="F82" s="45"/>
      <c r="G82" s="52" t="s">
        <v>187</v>
      </c>
    </row>
    <row r="83" spans="1:7" x14ac:dyDescent="0.25">
      <c r="A83" s="16">
        <v>44344</v>
      </c>
      <c r="B83" s="66" t="s">
        <v>169</v>
      </c>
      <c r="C83" s="18">
        <v>0</v>
      </c>
      <c r="D83" s="8"/>
      <c r="E83" s="18"/>
      <c r="F83" s="45"/>
      <c r="G83" s="52"/>
    </row>
    <row r="84" spans="1:7" ht="30" x14ac:dyDescent="0.25">
      <c r="A84" s="16">
        <v>44345</v>
      </c>
      <c r="B84" s="67" t="s">
        <v>170</v>
      </c>
      <c r="C84" s="18"/>
      <c r="D84" s="29" t="s">
        <v>116</v>
      </c>
      <c r="E84" s="18"/>
      <c r="F84" s="45"/>
      <c r="G84" s="87">
        <v>2000000</v>
      </c>
    </row>
    <row r="85" spans="1:7" x14ac:dyDescent="0.25">
      <c r="A85" s="16">
        <v>44710</v>
      </c>
      <c r="B85" s="66" t="s">
        <v>196</v>
      </c>
      <c r="C85" s="18"/>
      <c r="D85" s="29"/>
      <c r="E85" s="18"/>
      <c r="F85" s="45"/>
      <c r="G85" s="55" t="s">
        <v>160</v>
      </c>
    </row>
    <row r="86" spans="1:7" x14ac:dyDescent="0.25">
      <c r="A86" s="16"/>
      <c r="B86" s="66" t="s">
        <v>2</v>
      </c>
      <c r="C86" s="18">
        <v>0</v>
      </c>
      <c r="D86" s="8"/>
      <c r="E86" s="18"/>
      <c r="F86" s="45"/>
      <c r="G86" s="58"/>
    </row>
    <row r="87" spans="1:7" x14ac:dyDescent="0.25">
      <c r="A87" s="16">
        <v>44710</v>
      </c>
      <c r="B87" s="66" t="s">
        <v>81</v>
      </c>
      <c r="C87" s="18">
        <v>100000</v>
      </c>
      <c r="D87" s="8"/>
      <c r="E87" s="18"/>
      <c r="F87" s="45"/>
      <c r="G87" s="52"/>
    </row>
    <row r="88" spans="1:7" x14ac:dyDescent="0.25">
      <c r="A88" s="16"/>
      <c r="B88" s="19" t="s">
        <v>123</v>
      </c>
      <c r="C88" s="20">
        <f>SUM(C74:C87)</f>
        <v>260000</v>
      </c>
      <c r="D88" s="21"/>
      <c r="E88" s="20"/>
      <c r="F88" s="44"/>
      <c r="G88" s="52"/>
    </row>
    <row r="89" spans="1:7" x14ac:dyDescent="0.25">
      <c r="A89" s="16"/>
      <c r="B89" s="19"/>
      <c r="C89" s="20"/>
      <c r="D89" s="21"/>
      <c r="E89" s="20"/>
      <c r="F89" s="44"/>
      <c r="G89" s="52"/>
    </row>
    <row r="90" spans="1:7" ht="15.75" x14ac:dyDescent="0.25">
      <c r="A90" s="14" t="s">
        <v>55</v>
      </c>
      <c r="B90" s="15"/>
      <c r="C90" s="15"/>
      <c r="D90" s="15"/>
      <c r="E90" s="15"/>
      <c r="F90" s="41"/>
      <c r="G90" s="41"/>
    </row>
    <row r="91" spans="1:7" ht="30" x14ac:dyDescent="0.25">
      <c r="A91" s="16">
        <v>44351</v>
      </c>
      <c r="B91" s="33" t="s">
        <v>201</v>
      </c>
      <c r="C91" s="18">
        <v>100000</v>
      </c>
      <c r="D91" s="8"/>
      <c r="E91" s="18"/>
      <c r="F91" s="45"/>
      <c r="G91" s="60" t="s">
        <v>194</v>
      </c>
    </row>
    <row r="92" spans="1:7" s="83" customFormat="1" x14ac:dyDescent="0.25">
      <c r="A92" s="78" t="s">
        <v>82</v>
      </c>
      <c r="B92" s="79" t="s">
        <v>21</v>
      </c>
      <c r="C92" s="80">
        <v>200000</v>
      </c>
      <c r="D92" s="79"/>
      <c r="E92" s="80"/>
      <c r="F92" s="81"/>
      <c r="G92" s="82" t="s">
        <v>202</v>
      </c>
    </row>
    <row r="93" spans="1:7" x14ac:dyDescent="0.25">
      <c r="A93" s="16">
        <v>44358</v>
      </c>
      <c r="B93" s="8" t="s">
        <v>61</v>
      </c>
      <c r="C93" s="18"/>
      <c r="D93" s="29" t="s">
        <v>117</v>
      </c>
      <c r="E93" s="18"/>
      <c r="F93" s="45"/>
      <c r="G93" s="52" t="s">
        <v>195</v>
      </c>
    </row>
    <row r="94" spans="1:7" x14ac:dyDescent="0.25">
      <c r="A94" s="16"/>
      <c r="B94" s="8" t="s">
        <v>46</v>
      </c>
      <c r="C94" s="30">
        <v>0</v>
      </c>
      <c r="D94" s="8"/>
      <c r="E94" s="18"/>
      <c r="F94" s="45"/>
      <c r="G94" s="58"/>
    </row>
    <row r="95" spans="1:7" x14ac:dyDescent="0.25">
      <c r="A95" s="16">
        <v>44361</v>
      </c>
      <c r="B95" s="8" t="s">
        <v>161</v>
      </c>
      <c r="C95" s="18">
        <v>100000</v>
      </c>
      <c r="D95" s="8"/>
      <c r="E95" s="18">
        <v>70000</v>
      </c>
      <c r="F95" s="45">
        <v>30000</v>
      </c>
      <c r="G95" s="52"/>
    </row>
    <row r="96" spans="1:7" x14ac:dyDescent="0.25">
      <c r="A96" s="16">
        <v>44363</v>
      </c>
      <c r="B96" s="8" t="s">
        <v>22</v>
      </c>
      <c r="C96" s="18">
        <v>0</v>
      </c>
      <c r="D96" s="8"/>
      <c r="E96" s="18"/>
      <c r="F96" s="45"/>
      <c r="G96" s="52"/>
    </row>
    <row r="97" spans="1:7" s="83" customFormat="1" x14ac:dyDescent="0.25">
      <c r="A97" s="78">
        <v>44365</v>
      </c>
      <c r="B97" s="79" t="s">
        <v>189</v>
      </c>
      <c r="C97" s="80"/>
      <c r="D97" s="85" t="s">
        <v>116</v>
      </c>
      <c r="E97" s="80"/>
      <c r="F97" s="81"/>
      <c r="G97" s="92">
        <v>600000</v>
      </c>
    </row>
    <row r="98" spans="1:7" x14ac:dyDescent="0.25">
      <c r="A98" s="16">
        <v>44366</v>
      </c>
      <c r="B98" s="8" t="s">
        <v>23</v>
      </c>
      <c r="C98" s="18">
        <v>0</v>
      </c>
      <c r="D98" s="8"/>
      <c r="E98" s="18"/>
      <c r="F98" s="45"/>
      <c r="G98" s="58"/>
    </row>
    <row r="99" spans="1:7" x14ac:dyDescent="0.25">
      <c r="A99" s="16" t="s">
        <v>83</v>
      </c>
      <c r="B99" s="8" t="s">
        <v>92</v>
      </c>
      <c r="C99" s="18">
        <v>0</v>
      </c>
      <c r="D99" s="8"/>
      <c r="E99" s="18"/>
      <c r="F99" s="45"/>
      <c r="G99" s="52"/>
    </row>
    <row r="100" spans="1:7" x14ac:dyDescent="0.25">
      <c r="A100" s="16">
        <v>44372</v>
      </c>
      <c r="B100" s="8" t="s">
        <v>84</v>
      </c>
      <c r="C100" s="18">
        <v>0</v>
      </c>
      <c r="D100" s="8"/>
      <c r="F100" s="45"/>
      <c r="G100" s="52" t="s">
        <v>190</v>
      </c>
    </row>
    <row r="101" spans="1:7" x14ac:dyDescent="0.25">
      <c r="A101" s="16"/>
      <c r="B101" s="8" t="s">
        <v>85</v>
      </c>
      <c r="C101" s="30">
        <v>50000</v>
      </c>
      <c r="D101" s="8"/>
      <c r="E101" s="18"/>
      <c r="F101" s="45"/>
      <c r="G101" s="52"/>
    </row>
    <row r="102" spans="1:7" x14ac:dyDescent="0.25">
      <c r="A102" s="16"/>
      <c r="B102" s="8" t="s">
        <v>62</v>
      </c>
      <c r="C102" s="30"/>
      <c r="D102" s="85" t="s">
        <v>116</v>
      </c>
      <c r="E102" s="18"/>
      <c r="F102" s="45"/>
      <c r="G102" s="92">
        <v>400000</v>
      </c>
    </row>
    <row r="103" spans="1:7" ht="30" x14ac:dyDescent="0.25">
      <c r="A103" s="16"/>
      <c r="B103" s="33" t="s">
        <v>200</v>
      </c>
      <c r="C103" s="30">
        <v>0</v>
      </c>
      <c r="D103" s="8"/>
      <c r="E103" s="18"/>
      <c r="F103" s="45"/>
      <c r="G103" s="52"/>
    </row>
    <row r="104" spans="1:7" x14ac:dyDescent="0.25">
      <c r="A104" s="16">
        <v>44373</v>
      </c>
      <c r="B104" s="8" t="s">
        <v>84</v>
      </c>
      <c r="C104" s="18">
        <v>100000</v>
      </c>
      <c r="D104" s="8"/>
      <c r="E104" s="18"/>
      <c r="F104" s="45"/>
      <c r="G104" s="52"/>
    </row>
    <row r="105" spans="1:7" x14ac:dyDescent="0.25">
      <c r="A105" s="16" t="s">
        <v>86</v>
      </c>
      <c r="B105" s="8" t="s">
        <v>24</v>
      </c>
      <c r="C105" s="18">
        <v>0</v>
      </c>
      <c r="D105" s="8"/>
      <c r="E105" s="18"/>
      <c r="F105" s="45"/>
      <c r="G105" s="52"/>
    </row>
    <row r="106" spans="1:7" x14ac:dyDescent="0.25">
      <c r="A106" s="16">
        <v>44375</v>
      </c>
      <c r="B106" s="8" t="s">
        <v>42</v>
      </c>
      <c r="C106" s="18">
        <v>20000</v>
      </c>
      <c r="D106" s="8"/>
      <c r="E106" s="18"/>
      <c r="F106" s="45"/>
      <c r="G106" s="52"/>
    </row>
    <row r="107" spans="1:7" x14ac:dyDescent="0.25">
      <c r="A107" s="16"/>
      <c r="B107" s="19" t="s">
        <v>124</v>
      </c>
      <c r="C107" s="20">
        <f>SUM(C91:C106)</f>
        <v>570000</v>
      </c>
      <c r="D107" s="21"/>
      <c r="E107" s="20"/>
      <c r="F107" s="20"/>
      <c r="G107" s="74"/>
    </row>
    <row r="108" spans="1:7" ht="122.45" customHeight="1" x14ac:dyDescent="0.25">
      <c r="A108" s="5"/>
      <c r="C108" s="1"/>
      <c r="E108" s="65"/>
      <c r="F108" s="65"/>
      <c r="G108" s="65"/>
    </row>
    <row r="109" spans="1:7" ht="31.5" x14ac:dyDescent="0.25">
      <c r="A109" s="25" t="s">
        <v>70</v>
      </c>
      <c r="B109" s="25" t="s">
        <v>109</v>
      </c>
      <c r="C109" s="26" t="s">
        <v>110</v>
      </c>
      <c r="D109" s="27"/>
      <c r="E109" s="48" t="s">
        <v>155</v>
      </c>
      <c r="F109" s="48" t="s">
        <v>156</v>
      </c>
      <c r="G109" s="27" t="s">
        <v>158</v>
      </c>
    </row>
    <row r="110" spans="1:7" ht="18.75" x14ac:dyDescent="0.25">
      <c r="A110" s="93" t="s">
        <v>113</v>
      </c>
      <c r="B110" s="93"/>
      <c r="C110" s="93"/>
      <c r="D110" s="93"/>
      <c r="E110" s="93"/>
      <c r="F110" s="93"/>
      <c r="G110" s="93"/>
    </row>
    <row r="111" spans="1:7" ht="15.75" x14ac:dyDescent="0.25">
      <c r="A111" s="14" t="s">
        <v>56</v>
      </c>
      <c r="B111" s="15"/>
      <c r="C111" s="15"/>
      <c r="D111" s="15"/>
      <c r="E111" s="15"/>
      <c r="F111" s="41"/>
      <c r="G111" s="41"/>
    </row>
    <row r="112" spans="1:7" x14ac:dyDescent="0.25">
      <c r="A112" s="16" t="s">
        <v>87</v>
      </c>
      <c r="B112" s="8" t="s">
        <v>28</v>
      </c>
      <c r="C112" s="18">
        <v>0</v>
      </c>
      <c r="D112" s="8"/>
      <c r="E112" s="8"/>
      <c r="F112" s="8"/>
      <c r="G112" s="52"/>
    </row>
    <row r="113" spans="1:7" x14ac:dyDescent="0.25">
      <c r="A113" s="16">
        <v>44392</v>
      </c>
      <c r="B113" s="8" t="s">
        <v>179</v>
      </c>
      <c r="C113" s="18">
        <v>500000</v>
      </c>
      <c r="D113" s="8"/>
      <c r="E113" s="8"/>
      <c r="F113" s="8"/>
      <c r="G113" s="52"/>
    </row>
    <row r="114" spans="1:7" x14ac:dyDescent="0.25">
      <c r="A114" s="16" t="s">
        <v>88</v>
      </c>
      <c r="B114" s="8" t="s">
        <v>25</v>
      </c>
      <c r="C114" s="18">
        <v>0</v>
      </c>
      <c r="D114" s="8"/>
      <c r="E114" s="8"/>
      <c r="F114" s="8"/>
      <c r="G114" s="52"/>
    </row>
    <row r="115" spans="1:7" x14ac:dyDescent="0.25">
      <c r="A115" s="16">
        <v>44400</v>
      </c>
      <c r="B115" s="8" t="s">
        <v>6</v>
      </c>
      <c r="C115" s="18">
        <v>0</v>
      </c>
      <c r="D115" s="8"/>
      <c r="E115" s="8"/>
      <c r="F115" s="8"/>
      <c r="G115" s="52"/>
    </row>
    <row r="116" spans="1:7" x14ac:dyDescent="0.25">
      <c r="A116" s="16"/>
      <c r="B116" s="8" t="s">
        <v>67</v>
      </c>
      <c r="C116" s="30">
        <v>30000</v>
      </c>
      <c r="D116" s="8"/>
      <c r="E116" s="8"/>
      <c r="F116" s="8"/>
      <c r="G116" s="52"/>
    </row>
    <row r="117" spans="1:7" x14ac:dyDescent="0.25">
      <c r="A117" s="16" t="s">
        <v>89</v>
      </c>
      <c r="B117" s="8" t="s">
        <v>26</v>
      </c>
      <c r="C117" s="18">
        <v>0</v>
      </c>
      <c r="D117" s="8"/>
      <c r="E117" s="8"/>
      <c r="F117" s="8"/>
      <c r="G117" s="52"/>
    </row>
    <row r="118" spans="1:7" x14ac:dyDescent="0.25">
      <c r="A118" s="16"/>
      <c r="B118" s="19" t="s">
        <v>125</v>
      </c>
      <c r="C118" s="20">
        <f>SUM(C112:C117)</f>
        <v>530000</v>
      </c>
      <c r="D118" s="21"/>
      <c r="E118" s="8"/>
      <c r="F118" s="8"/>
      <c r="G118" s="52"/>
    </row>
    <row r="119" spans="1:7" x14ac:dyDescent="0.25">
      <c r="A119" s="16"/>
      <c r="B119" s="8"/>
      <c r="C119" s="18"/>
      <c r="D119" s="8"/>
      <c r="E119" s="8"/>
      <c r="F119" s="8"/>
      <c r="G119" s="46"/>
    </row>
    <row r="120" spans="1:7" ht="15.75" x14ac:dyDescent="0.25">
      <c r="A120" s="14" t="s">
        <v>57</v>
      </c>
      <c r="B120" s="15"/>
      <c r="C120" s="15"/>
      <c r="D120" s="15"/>
      <c r="E120" s="15"/>
      <c r="F120" s="41"/>
      <c r="G120" s="41"/>
    </row>
    <row r="121" spans="1:7" x14ac:dyDescent="0.25">
      <c r="A121" s="16" t="s">
        <v>90</v>
      </c>
      <c r="B121" s="8" t="s">
        <v>27</v>
      </c>
      <c r="C121" s="18">
        <v>0</v>
      </c>
      <c r="D121" s="8"/>
      <c r="E121" s="8"/>
      <c r="F121" s="8"/>
      <c r="G121" s="52"/>
    </row>
    <row r="122" spans="1:7" x14ac:dyDescent="0.25">
      <c r="A122" s="16"/>
      <c r="B122" s="8" t="s">
        <v>29</v>
      </c>
      <c r="C122" s="30">
        <v>0</v>
      </c>
      <c r="D122" s="8"/>
      <c r="E122" s="8"/>
      <c r="F122" s="8"/>
      <c r="G122" s="52"/>
    </row>
    <row r="123" spans="1:7" x14ac:dyDescent="0.25">
      <c r="A123" s="16" t="s">
        <v>91</v>
      </c>
      <c r="B123" s="8" t="s">
        <v>30</v>
      </c>
      <c r="C123" s="18">
        <v>0</v>
      </c>
      <c r="D123" s="8"/>
      <c r="E123" s="8"/>
      <c r="F123" s="8"/>
      <c r="G123" s="52" t="s">
        <v>184</v>
      </c>
    </row>
    <row r="124" spans="1:7" x14ac:dyDescent="0.25">
      <c r="A124" s="16" t="s">
        <v>182</v>
      </c>
      <c r="B124" s="8" t="s">
        <v>180</v>
      </c>
      <c r="C124" s="18">
        <v>700000</v>
      </c>
      <c r="D124" s="8"/>
      <c r="E124" s="8"/>
      <c r="F124" s="8"/>
      <c r="G124" s="52" t="s">
        <v>203</v>
      </c>
    </row>
    <row r="125" spans="1:7" x14ac:dyDescent="0.25">
      <c r="A125" s="16"/>
      <c r="B125" s="8" t="s">
        <v>2</v>
      </c>
      <c r="C125" s="30">
        <v>30000</v>
      </c>
      <c r="D125" s="8"/>
      <c r="E125" s="8"/>
      <c r="F125" s="8"/>
      <c r="G125" s="52"/>
    </row>
    <row r="126" spans="1:7" x14ac:dyDescent="0.25">
      <c r="A126" s="16">
        <v>44786</v>
      </c>
      <c r="B126" s="8" t="s">
        <v>118</v>
      </c>
      <c r="C126" s="30">
        <v>0</v>
      </c>
      <c r="D126" s="8"/>
      <c r="E126" s="8"/>
      <c r="F126" s="8"/>
      <c r="G126" s="52"/>
    </row>
    <row r="127" spans="1:7" x14ac:dyDescent="0.25">
      <c r="A127" s="16">
        <v>44428</v>
      </c>
      <c r="B127" s="8" t="s">
        <v>3</v>
      </c>
      <c r="C127" s="18">
        <v>200000</v>
      </c>
      <c r="D127" s="8"/>
      <c r="E127" s="8"/>
      <c r="F127" s="8"/>
      <c r="G127" s="52"/>
    </row>
    <row r="128" spans="1:7" x14ac:dyDescent="0.25">
      <c r="A128" s="16"/>
      <c r="B128" s="19" t="s">
        <v>126</v>
      </c>
      <c r="C128" s="20">
        <f>SUM(C121:C127)</f>
        <v>930000</v>
      </c>
      <c r="D128" s="21"/>
      <c r="E128" s="8"/>
      <c r="F128" s="8"/>
      <c r="G128" s="52"/>
    </row>
    <row r="129" spans="1:7" x14ac:dyDescent="0.25">
      <c r="A129" s="16"/>
      <c r="B129" s="8"/>
      <c r="C129" s="18"/>
      <c r="D129" s="8"/>
      <c r="E129" s="8"/>
      <c r="F129" s="8"/>
      <c r="G129" s="46"/>
    </row>
    <row r="130" spans="1:7" ht="15.75" x14ac:dyDescent="0.25">
      <c r="A130" s="14" t="s">
        <v>93</v>
      </c>
      <c r="B130" s="15"/>
      <c r="C130" s="15"/>
      <c r="D130" s="15"/>
      <c r="E130" s="15"/>
      <c r="F130" s="41"/>
      <c r="G130" s="41"/>
    </row>
    <row r="131" spans="1:7" x14ac:dyDescent="0.25">
      <c r="A131" s="16" t="s">
        <v>94</v>
      </c>
      <c r="B131" s="8" t="s">
        <v>95</v>
      </c>
      <c r="C131" s="18"/>
      <c r="D131" s="29" t="s">
        <v>117</v>
      </c>
      <c r="E131" s="8"/>
      <c r="F131" s="8"/>
      <c r="G131" s="46"/>
    </row>
    <row r="132" spans="1:7" x14ac:dyDescent="0.25">
      <c r="A132" s="16"/>
      <c r="B132" s="8" t="s">
        <v>2</v>
      </c>
      <c r="C132" s="30">
        <v>0</v>
      </c>
      <c r="D132" s="8"/>
      <c r="E132" s="8"/>
      <c r="F132" s="8"/>
      <c r="G132" s="58"/>
    </row>
    <row r="133" spans="1:7" x14ac:dyDescent="0.25">
      <c r="A133" s="16"/>
      <c r="B133" s="8" t="s">
        <v>96</v>
      </c>
      <c r="C133" s="30">
        <v>0</v>
      </c>
      <c r="D133" s="8"/>
      <c r="E133" s="8"/>
      <c r="F133" s="8"/>
      <c r="G133" s="52"/>
    </row>
    <row r="134" spans="1:7" x14ac:dyDescent="0.25">
      <c r="A134" s="16" t="s">
        <v>199</v>
      </c>
      <c r="B134" s="66" t="s">
        <v>198</v>
      </c>
      <c r="C134" s="91">
        <v>0</v>
      </c>
      <c r="D134" s="8"/>
      <c r="E134" s="8"/>
      <c r="F134" s="8"/>
      <c r="G134" s="52"/>
    </row>
    <row r="135" spans="1:7" x14ac:dyDescent="0.25">
      <c r="A135" s="16">
        <v>44814</v>
      </c>
      <c r="B135" s="8" t="s">
        <v>7</v>
      </c>
      <c r="C135" s="18">
        <v>200000</v>
      </c>
      <c r="D135" s="29" t="s">
        <v>117</v>
      </c>
      <c r="F135" s="8"/>
      <c r="G135" s="30" t="s">
        <v>191</v>
      </c>
    </row>
    <row r="136" spans="1:7" x14ac:dyDescent="0.25">
      <c r="A136" s="16">
        <v>44462</v>
      </c>
      <c r="B136" s="8" t="s">
        <v>63</v>
      </c>
      <c r="C136" s="18">
        <v>10000</v>
      </c>
      <c r="D136" s="8"/>
      <c r="E136" s="8"/>
      <c r="F136" s="8"/>
      <c r="G136" s="52"/>
    </row>
    <row r="137" spans="1:7" x14ac:dyDescent="0.25">
      <c r="A137" s="16">
        <v>44463</v>
      </c>
      <c r="B137" s="8" t="s">
        <v>107</v>
      </c>
      <c r="C137" s="18">
        <v>0</v>
      </c>
      <c r="D137" s="8"/>
      <c r="E137" s="8"/>
      <c r="F137" s="8"/>
      <c r="G137" s="52"/>
    </row>
    <row r="138" spans="1:7" x14ac:dyDescent="0.25">
      <c r="A138" s="16">
        <v>44466</v>
      </c>
      <c r="B138" s="8" t="s">
        <v>97</v>
      </c>
      <c r="C138" s="18">
        <v>30000</v>
      </c>
      <c r="D138" s="8"/>
      <c r="E138" s="8"/>
      <c r="F138" s="8"/>
      <c r="G138" s="52"/>
    </row>
    <row r="139" spans="1:7" x14ac:dyDescent="0.25">
      <c r="A139" s="16">
        <v>44469</v>
      </c>
      <c r="B139" s="8" t="s">
        <v>98</v>
      </c>
      <c r="C139" s="18">
        <v>0</v>
      </c>
      <c r="D139" s="8"/>
      <c r="E139" s="8"/>
      <c r="F139" s="8"/>
      <c r="G139" s="52"/>
    </row>
    <row r="140" spans="1:7" x14ac:dyDescent="0.25">
      <c r="A140" s="16"/>
      <c r="B140" s="19" t="s">
        <v>127</v>
      </c>
      <c r="C140" s="20">
        <f>SUM(C132:C139)</f>
        <v>240000</v>
      </c>
      <c r="D140" s="31"/>
      <c r="E140" s="8"/>
      <c r="F140" s="8"/>
      <c r="G140" s="52"/>
    </row>
    <row r="141" spans="1:7" x14ac:dyDescent="0.25">
      <c r="A141" s="5"/>
      <c r="C141" s="1"/>
      <c r="G141" s="59"/>
    </row>
    <row r="142" spans="1:7" ht="31.5" x14ac:dyDescent="0.25">
      <c r="A142" s="25" t="s">
        <v>70</v>
      </c>
      <c r="B142" s="25" t="s">
        <v>109</v>
      </c>
      <c r="C142" s="26" t="s">
        <v>110</v>
      </c>
      <c r="D142" s="27"/>
      <c r="E142" s="48" t="s">
        <v>155</v>
      </c>
      <c r="F142" s="48" t="s">
        <v>156</v>
      </c>
      <c r="G142" s="27" t="s">
        <v>158</v>
      </c>
    </row>
    <row r="143" spans="1:7" ht="18.75" x14ac:dyDescent="0.25">
      <c r="A143" s="11" t="s">
        <v>114</v>
      </c>
      <c r="B143" s="7"/>
      <c r="C143" s="13"/>
      <c r="D143" s="12"/>
      <c r="E143" s="50"/>
      <c r="F143" s="50"/>
      <c r="G143" s="12"/>
    </row>
    <row r="144" spans="1:7" ht="15.75" x14ac:dyDescent="0.25">
      <c r="A144" s="7"/>
      <c r="B144" s="4"/>
      <c r="C144" s="6"/>
      <c r="D144" s="4"/>
      <c r="E144" s="50"/>
      <c r="F144" s="50"/>
      <c r="G144" s="12"/>
    </row>
    <row r="145" spans="1:7" ht="15.75" x14ac:dyDescent="0.25">
      <c r="A145" s="14" t="s">
        <v>58</v>
      </c>
      <c r="B145" s="15"/>
      <c r="C145" s="15"/>
      <c r="D145" s="15"/>
      <c r="E145" s="15"/>
      <c r="F145" s="41"/>
      <c r="G145" s="41"/>
    </row>
    <row r="146" spans="1:7" x14ac:dyDescent="0.25">
      <c r="A146" s="16" t="s">
        <v>99</v>
      </c>
      <c r="B146" s="8" t="s">
        <v>8</v>
      </c>
      <c r="C146" s="18"/>
      <c r="D146" s="29" t="s">
        <v>116</v>
      </c>
      <c r="E146" s="8"/>
      <c r="F146" s="8"/>
      <c r="G146" s="18">
        <v>2000000</v>
      </c>
    </row>
    <row r="147" spans="1:7" x14ac:dyDescent="0.25">
      <c r="A147" s="16" t="s">
        <v>99</v>
      </c>
      <c r="B147" s="8" t="s">
        <v>181</v>
      </c>
      <c r="C147" s="18"/>
      <c r="D147" s="29" t="s">
        <v>116</v>
      </c>
      <c r="E147" s="30"/>
      <c r="F147" s="8"/>
      <c r="G147" s="30" t="s">
        <v>191</v>
      </c>
    </row>
    <row r="148" spans="1:7" x14ac:dyDescent="0.25">
      <c r="A148" s="16">
        <v>44470</v>
      </c>
      <c r="B148" s="8" t="s">
        <v>100</v>
      </c>
      <c r="C148" s="18">
        <v>0</v>
      </c>
      <c r="D148" s="8"/>
      <c r="E148" s="8"/>
      <c r="F148" s="8"/>
      <c r="G148" s="58"/>
    </row>
    <row r="149" spans="1:7" x14ac:dyDescent="0.25">
      <c r="A149" s="16">
        <v>44471</v>
      </c>
      <c r="B149" s="8" t="s">
        <v>101</v>
      </c>
      <c r="C149" s="18">
        <v>0</v>
      </c>
      <c r="D149" s="8"/>
      <c r="E149" s="8"/>
      <c r="F149" s="8"/>
      <c r="G149" s="52"/>
    </row>
    <row r="150" spans="1:7" x14ac:dyDescent="0.25">
      <c r="A150" s="16" t="s">
        <v>102</v>
      </c>
      <c r="B150" s="8" t="s">
        <v>43</v>
      </c>
      <c r="C150" s="18">
        <v>100000</v>
      </c>
      <c r="D150" s="8"/>
      <c r="E150" s="8"/>
      <c r="F150" s="8"/>
      <c r="G150" s="52"/>
    </row>
    <row r="151" spans="1:7" x14ac:dyDescent="0.25">
      <c r="A151" s="16">
        <v>44475</v>
      </c>
      <c r="B151" s="8" t="s">
        <v>9</v>
      </c>
      <c r="C151" s="18">
        <v>100000</v>
      </c>
      <c r="D151" s="8"/>
      <c r="E151" s="8"/>
      <c r="F151" s="8"/>
      <c r="G151" s="52"/>
    </row>
    <row r="152" spans="1:7" x14ac:dyDescent="0.25">
      <c r="A152" s="16">
        <v>44477</v>
      </c>
      <c r="B152" s="8" t="s">
        <v>103</v>
      </c>
      <c r="C152" s="18">
        <v>0</v>
      </c>
      <c r="D152" s="8"/>
      <c r="E152" s="8"/>
      <c r="F152" s="8"/>
      <c r="G152" s="52"/>
    </row>
    <row r="153" spans="1:7" x14ac:dyDescent="0.25">
      <c r="A153" s="16"/>
      <c r="B153" s="8" t="s">
        <v>2</v>
      </c>
      <c r="C153" s="30">
        <v>0</v>
      </c>
      <c r="D153" s="8"/>
      <c r="E153" s="8"/>
      <c r="F153" s="8"/>
      <c r="G153" s="52"/>
    </row>
    <row r="154" spans="1:7" x14ac:dyDescent="0.25">
      <c r="A154" s="16">
        <v>44842</v>
      </c>
      <c r="B154" s="39" t="s">
        <v>197</v>
      </c>
      <c r="C154" s="30"/>
      <c r="D154" s="8"/>
      <c r="E154" s="8"/>
      <c r="F154" s="8"/>
      <c r="G154" s="86" t="s">
        <v>192</v>
      </c>
    </row>
    <row r="155" spans="1:7" x14ac:dyDescent="0.25">
      <c r="A155" s="16">
        <v>44479</v>
      </c>
      <c r="B155" s="8" t="s">
        <v>31</v>
      </c>
      <c r="C155" s="18">
        <v>0</v>
      </c>
      <c r="D155" s="8"/>
      <c r="E155" s="8"/>
      <c r="F155" s="8"/>
      <c r="G155" s="52"/>
    </row>
    <row r="156" spans="1:7" x14ac:dyDescent="0.25">
      <c r="A156" s="16">
        <v>44484</v>
      </c>
      <c r="B156" s="8" t="s">
        <v>32</v>
      </c>
      <c r="C156" s="18">
        <v>50000</v>
      </c>
      <c r="D156" s="8"/>
      <c r="E156" s="8"/>
      <c r="F156" s="8"/>
      <c r="G156" s="52"/>
    </row>
    <row r="157" spans="1:7" x14ac:dyDescent="0.25">
      <c r="A157" s="16">
        <v>44490</v>
      </c>
      <c r="B157" s="8" t="s">
        <v>63</v>
      </c>
      <c r="C157" s="18">
        <v>10000</v>
      </c>
      <c r="D157" s="8"/>
      <c r="E157" s="8"/>
      <c r="F157" s="8"/>
      <c r="G157" s="52"/>
    </row>
    <row r="158" spans="1:7" x14ac:dyDescent="0.25">
      <c r="A158" s="16">
        <v>44856</v>
      </c>
      <c r="B158" s="8" t="s">
        <v>193</v>
      </c>
      <c r="C158" s="18">
        <v>0</v>
      </c>
      <c r="D158" s="8"/>
      <c r="E158" s="8"/>
      <c r="F158" s="8"/>
      <c r="G158" s="52"/>
    </row>
    <row r="159" spans="1:7" x14ac:dyDescent="0.25">
      <c r="A159" s="16">
        <v>44492</v>
      </c>
      <c r="B159" s="8" t="s">
        <v>3</v>
      </c>
      <c r="C159" s="18">
        <v>200000</v>
      </c>
      <c r="D159" s="8"/>
      <c r="E159" s="8"/>
      <c r="F159" s="8"/>
      <c r="G159" s="52"/>
    </row>
    <row r="160" spans="1:7" x14ac:dyDescent="0.25">
      <c r="A160" s="16" t="s">
        <v>104</v>
      </c>
      <c r="B160" s="8" t="s">
        <v>13</v>
      </c>
      <c r="C160" s="18">
        <v>100000</v>
      </c>
      <c r="D160" s="8"/>
      <c r="E160" s="8"/>
      <c r="F160" s="8"/>
      <c r="G160" s="52"/>
    </row>
    <row r="161" spans="1:7" x14ac:dyDescent="0.25">
      <c r="A161" s="16"/>
      <c r="B161" s="19" t="s">
        <v>128</v>
      </c>
      <c r="C161" s="20">
        <f>SUM(C146:C160)</f>
        <v>560000</v>
      </c>
      <c r="D161" s="21"/>
      <c r="E161" s="8"/>
      <c r="F161" s="8"/>
      <c r="G161" s="52"/>
    </row>
    <row r="162" spans="1:7" x14ac:dyDescent="0.25">
      <c r="A162" s="16"/>
      <c r="B162" s="8"/>
      <c r="C162" s="9"/>
      <c r="D162" s="21"/>
      <c r="G162" s="46"/>
    </row>
    <row r="163" spans="1:7" ht="15.75" x14ac:dyDescent="0.25">
      <c r="A163" s="14" t="s">
        <v>59</v>
      </c>
      <c r="B163" s="15"/>
      <c r="C163" s="15"/>
      <c r="D163" s="15"/>
      <c r="E163" s="15"/>
      <c r="F163" s="41"/>
      <c r="G163" s="41"/>
    </row>
    <row r="164" spans="1:7" x14ac:dyDescent="0.25">
      <c r="A164" s="16">
        <v>44504</v>
      </c>
      <c r="B164" s="8" t="s">
        <v>10</v>
      </c>
      <c r="C164" s="18">
        <v>20000</v>
      </c>
      <c r="D164" s="8"/>
      <c r="E164" s="8"/>
      <c r="F164" s="8"/>
      <c r="G164" s="52"/>
    </row>
    <row r="165" spans="1:7" x14ac:dyDescent="0.25">
      <c r="A165" s="16">
        <v>44505</v>
      </c>
      <c r="B165" s="8" t="s">
        <v>204</v>
      </c>
      <c r="C165" s="18">
        <v>200000</v>
      </c>
      <c r="D165" s="8"/>
      <c r="E165" s="8"/>
      <c r="F165" s="8"/>
      <c r="G165" s="52"/>
    </row>
    <row r="166" spans="1:7" x14ac:dyDescent="0.25">
      <c r="A166" s="16">
        <v>44511</v>
      </c>
      <c r="B166" s="8" t="s">
        <v>11</v>
      </c>
      <c r="C166" s="18">
        <v>550000</v>
      </c>
      <c r="D166" s="8"/>
      <c r="E166" s="8"/>
      <c r="F166" s="8"/>
      <c r="G166" s="52"/>
    </row>
    <row r="167" spans="1:7" x14ac:dyDescent="0.25">
      <c r="A167" s="16">
        <v>44512</v>
      </c>
      <c r="B167" s="8" t="s">
        <v>33</v>
      </c>
      <c r="C167" s="18">
        <v>0</v>
      </c>
      <c r="D167" s="8"/>
      <c r="E167" s="8"/>
      <c r="F167" s="8"/>
      <c r="G167" s="52"/>
    </row>
    <row r="168" spans="1:7" x14ac:dyDescent="0.25">
      <c r="A168" s="16">
        <v>44519</v>
      </c>
      <c r="B168" s="8" t="s">
        <v>12</v>
      </c>
      <c r="C168" s="18">
        <v>20000</v>
      </c>
      <c r="D168" s="8"/>
      <c r="E168" s="8"/>
      <c r="F168" s="8"/>
      <c r="G168" s="52"/>
    </row>
    <row r="169" spans="1:7" x14ac:dyDescent="0.25">
      <c r="A169" s="16"/>
      <c r="B169" s="8" t="s">
        <v>2</v>
      </c>
      <c r="C169" s="30">
        <v>0</v>
      </c>
      <c r="D169" s="8"/>
      <c r="E169" s="8"/>
      <c r="F169" s="8"/>
      <c r="G169" s="52"/>
    </row>
    <row r="170" spans="1:7" x14ac:dyDescent="0.25">
      <c r="A170" s="16"/>
      <c r="B170" s="8" t="s">
        <v>107</v>
      </c>
      <c r="C170" s="30">
        <v>0</v>
      </c>
      <c r="D170" s="8"/>
      <c r="E170" s="8"/>
      <c r="F170" s="8"/>
      <c r="G170" s="52"/>
    </row>
    <row r="171" spans="1:7" x14ac:dyDescent="0.25">
      <c r="A171" s="16">
        <v>44525</v>
      </c>
      <c r="B171" s="8" t="s">
        <v>63</v>
      </c>
      <c r="C171" s="18">
        <v>10000</v>
      </c>
      <c r="D171" s="8"/>
      <c r="E171" s="8"/>
      <c r="F171" s="8"/>
      <c r="G171" s="52"/>
    </row>
    <row r="172" spans="1:7" x14ac:dyDescent="0.25">
      <c r="A172" s="16">
        <v>44526</v>
      </c>
      <c r="B172" s="8" t="s">
        <v>34</v>
      </c>
      <c r="C172" s="18">
        <v>50000</v>
      </c>
      <c r="D172" s="8"/>
      <c r="E172" s="8"/>
      <c r="F172" s="8"/>
      <c r="G172" s="52"/>
    </row>
    <row r="173" spans="1:7" x14ac:dyDescent="0.25">
      <c r="A173" s="16">
        <v>44530</v>
      </c>
      <c r="B173" s="8" t="s">
        <v>35</v>
      </c>
      <c r="C173" s="18">
        <v>0</v>
      </c>
      <c r="D173" s="8"/>
      <c r="E173" s="8"/>
      <c r="F173" s="8"/>
      <c r="G173" s="52"/>
    </row>
    <row r="174" spans="1:7" x14ac:dyDescent="0.25">
      <c r="A174" s="16"/>
      <c r="B174" s="19" t="s">
        <v>129</v>
      </c>
      <c r="C174" s="20">
        <f>SUM(C164:C173)</f>
        <v>850000</v>
      </c>
      <c r="D174" s="21"/>
      <c r="E174" s="8"/>
      <c r="F174" s="8"/>
      <c r="G174" s="52"/>
    </row>
    <row r="175" spans="1:7" x14ac:dyDescent="0.25">
      <c r="A175" s="16"/>
      <c r="B175" s="8"/>
      <c r="C175" s="9"/>
      <c r="D175" s="21"/>
      <c r="E175" s="8"/>
      <c r="F175" s="8"/>
      <c r="G175" s="46"/>
    </row>
    <row r="176" spans="1:7" ht="15.75" x14ac:dyDescent="0.25">
      <c r="A176" s="14" t="s">
        <v>60</v>
      </c>
      <c r="B176" s="15"/>
      <c r="C176" s="15"/>
      <c r="D176" s="15"/>
      <c r="E176" s="15"/>
      <c r="F176" s="41"/>
      <c r="G176" s="41"/>
    </row>
    <row r="177" spans="1:7" x14ac:dyDescent="0.25">
      <c r="A177" s="16">
        <v>44531</v>
      </c>
      <c r="B177" s="8" t="s">
        <v>47</v>
      </c>
      <c r="C177" s="18">
        <v>150000</v>
      </c>
      <c r="D177" s="8"/>
      <c r="E177" s="8"/>
      <c r="F177" s="8"/>
      <c r="G177" s="52"/>
    </row>
    <row r="178" spans="1:7" x14ac:dyDescent="0.25">
      <c r="A178" s="16" t="s">
        <v>105</v>
      </c>
      <c r="B178" s="8" t="s">
        <v>35</v>
      </c>
      <c r="C178" s="18">
        <v>0</v>
      </c>
      <c r="D178" s="8"/>
      <c r="E178" s="8"/>
      <c r="F178" s="8"/>
      <c r="G178" s="52"/>
    </row>
    <row r="179" spans="1:7" x14ac:dyDescent="0.25">
      <c r="A179" s="16">
        <v>44533</v>
      </c>
      <c r="B179" s="8" t="s">
        <v>18</v>
      </c>
      <c r="C179" s="18">
        <v>0</v>
      </c>
      <c r="D179" s="8"/>
      <c r="E179" s="8"/>
      <c r="F179" s="8"/>
      <c r="G179" s="52"/>
    </row>
    <row r="180" spans="1:7" x14ac:dyDescent="0.25">
      <c r="A180" s="16">
        <v>44534</v>
      </c>
      <c r="B180" s="8" t="s">
        <v>133</v>
      </c>
      <c r="C180" s="18">
        <v>0</v>
      </c>
      <c r="D180" s="8"/>
      <c r="E180" s="8"/>
      <c r="F180" s="8"/>
      <c r="G180" s="52"/>
    </row>
    <row r="181" spans="1:7" x14ac:dyDescent="0.25">
      <c r="A181" s="16">
        <v>44539</v>
      </c>
      <c r="B181" s="8" t="s">
        <v>49</v>
      </c>
      <c r="C181" s="18">
        <v>50000</v>
      </c>
      <c r="D181" s="8"/>
      <c r="E181" s="8"/>
      <c r="F181" s="8"/>
      <c r="G181" s="52"/>
    </row>
    <row r="182" spans="1:7" x14ac:dyDescent="0.25">
      <c r="A182" s="16">
        <v>44540</v>
      </c>
      <c r="B182" s="8" t="s">
        <v>48</v>
      </c>
      <c r="C182" s="18">
        <v>600000</v>
      </c>
      <c r="D182" s="8"/>
      <c r="E182" s="8"/>
      <c r="F182" s="8"/>
      <c r="G182" s="52"/>
    </row>
    <row r="183" spans="1:7" x14ac:dyDescent="0.25">
      <c r="A183" s="16"/>
      <c r="B183" s="8" t="s">
        <v>2</v>
      </c>
      <c r="C183" s="30">
        <v>0</v>
      </c>
      <c r="D183" s="8"/>
      <c r="E183" s="8"/>
      <c r="F183" s="8"/>
      <c r="G183" s="52"/>
    </row>
    <row r="184" spans="1:7" x14ac:dyDescent="0.25">
      <c r="A184" s="16">
        <v>44541</v>
      </c>
      <c r="B184" s="8" t="s">
        <v>132</v>
      </c>
      <c r="C184" s="30">
        <v>0</v>
      </c>
      <c r="D184" s="8"/>
      <c r="E184" s="8"/>
      <c r="F184" s="8"/>
      <c r="G184" s="52"/>
    </row>
    <row r="185" spans="1:7" x14ac:dyDescent="0.25">
      <c r="A185" s="16" t="s">
        <v>106</v>
      </c>
      <c r="B185" s="8" t="s">
        <v>36</v>
      </c>
      <c r="C185" s="18">
        <v>0</v>
      </c>
      <c r="D185" s="8"/>
      <c r="E185" s="8"/>
      <c r="F185" s="8"/>
      <c r="G185" s="52"/>
    </row>
    <row r="186" spans="1:7" ht="30" x14ac:dyDescent="0.25">
      <c r="A186" s="32" t="s">
        <v>136</v>
      </c>
      <c r="B186" s="33" t="s">
        <v>137</v>
      </c>
      <c r="C186" s="18">
        <v>0</v>
      </c>
      <c r="D186" s="8"/>
      <c r="E186" s="8"/>
      <c r="F186" s="8"/>
      <c r="G186" s="52"/>
    </row>
    <row r="187" spans="1:7" x14ac:dyDescent="0.25">
      <c r="A187" s="16">
        <v>44546</v>
      </c>
      <c r="B187" s="8" t="s">
        <v>37</v>
      </c>
      <c r="C187" s="18">
        <v>0</v>
      </c>
      <c r="D187" s="8"/>
      <c r="E187" s="8"/>
      <c r="F187" s="8"/>
      <c r="G187" s="52"/>
    </row>
    <row r="188" spans="1:7" x14ac:dyDescent="0.25">
      <c r="A188" s="16"/>
      <c r="B188" s="8" t="s">
        <v>138</v>
      </c>
      <c r="C188" s="18">
        <v>0</v>
      </c>
      <c r="D188" s="8"/>
      <c r="E188" s="8"/>
      <c r="F188" s="8"/>
      <c r="G188" s="52"/>
    </row>
    <row r="189" spans="1:7" x14ac:dyDescent="0.25">
      <c r="A189" s="16">
        <v>44547</v>
      </c>
      <c r="B189" s="8" t="s">
        <v>39</v>
      </c>
      <c r="C189" s="18">
        <v>0</v>
      </c>
      <c r="D189" s="8"/>
      <c r="E189" s="8"/>
      <c r="F189" s="8"/>
      <c r="G189" s="52"/>
    </row>
    <row r="190" spans="1:7" x14ac:dyDescent="0.25">
      <c r="A190" s="16">
        <v>44548</v>
      </c>
      <c r="B190" s="8" t="s">
        <v>38</v>
      </c>
      <c r="C190" s="18">
        <v>0</v>
      </c>
      <c r="D190" s="8"/>
      <c r="E190" s="8"/>
      <c r="F190" s="8"/>
      <c r="G190" s="52"/>
    </row>
    <row r="191" spans="1:7" x14ac:dyDescent="0.25">
      <c r="A191" s="16"/>
      <c r="B191" s="34" t="s">
        <v>130</v>
      </c>
      <c r="C191" s="35">
        <f>SUM(C177:C190)</f>
        <v>800000</v>
      </c>
      <c r="D191" s="21"/>
      <c r="E191" s="8"/>
      <c r="F191" s="8"/>
      <c r="G191" s="52"/>
    </row>
    <row r="192" spans="1:7" x14ac:dyDescent="0.25">
      <c r="A192" s="16"/>
      <c r="B192" s="8"/>
      <c r="C192" s="9"/>
      <c r="D192" s="64"/>
      <c r="E192" s="8"/>
      <c r="F192" s="8"/>
      <c r="G192" s="46"/>
    </row>
    <row r="193" spans="1:7" ht="15.75" x14ac:dyDescent="0.25">
      <c r="A193" s="16"/>
      <c r="B193" s="36" t="s">
        <v>108</v>
      </c>
      <c r="C193" s="21">
        <f>SUM(C6:C191)/2</f>
        <v>6996000</v>
      </c>
      <c r="D193" s="64"/>
      <c r="E193" s="8"/>
      <c r="F193" s="8"/>
      <c r="G193" s="8"/>
    </row>
    <row r="194" spans="1:7" x14ac:dyDescent="0.25">
      <c r="A194" s="5"/>
      <c r="E194" s="64"/>
      <c r="F194" s="65"/>
      <c r="G194" s="65"/>
    </row>
    <row r="195" spans="1:7" x14ac:dyDescent="0.25">
      <c r="A195" s="5"/>
      <c r="E195" s="65"/>
      <c r="F195" s="65"/>
    </row>
    <row r="196" spans="1:7" x14ac:dyDescent="0.25">
      <c r="A196" s="5"/>
      <c r="E196" s="65"/>
      <c r="F196" s="65"/>
    </row>
    <row r="197" spans="1:7" x14ac:dyDescent="0.25">
      <c r="A197" s="5"/>
      <c r="E197" s="65"/>
      <c r="F197" s="65"/>
    </row>
    <row r="198" spans="1:7" x14ac:dyDescent="0.25">
      <c r="A198" s="5"/>
      <c r="E198" s="65"/>
      <c r="F198" s="65"/>
      <c r="G198" s="65"/>
    </row>
    <row r="199" spans="1:7" x14ac:dyDescent="0.25">
      <c r="A199" s="5"/>
      <c r="E199" s="65"/>
      <c r="F199" s="65"/>
      <c r="G199" s="65"/>
    </row>
    <row r="200" spans="1:7" x14ac:dyDescent="0.25">
      <c r="A200" s="5"/>
      <c r="E200" s="65"/>
      <c r="F200" s="65"/>
      <c r="G200" s="65"/>
    </row>
    <row r="201" spans="1:7" x14ac:dyDescent="0.25">
      <c r="A201" s="5"/>
      <c r="E201" s="65"/>
      <c r="F201" s="65"/>
      <c r="G201" s="65"/>
    </row>
    <row r="202" spans="1:7" x14ac:dyDescent="0.25">
      <c r="A202" s="5"/>
      <c r="E202" s="65"/>
      <c r="F202" s="65"/>
      <c r="G202" s="65"/>
    </row>
    <row r="203" spans="1:7" x14ac:dyDescent="0.25">
      <c r="A203" s="5"/>
      <c r="E203" s="65"/>
      <c r="F203" s="65"/>
      <c r="G203" s="65"/>
    </row>
    <row r="204" spans="1:7" x14ac:dyDescent="0.25">
      <c r="A204" s="5"/>
      <c r="E204" s="65"/>
      <c r="F204" s="65"/>
      <c r="G204" s="65"/>
    </row>
  </sheetData>
  <mergeCells count="2">
    <mergeCell ref="A110:G110"/>
    <mergeCell ref="A2:G2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  <rowBreaks count="2" manualBreakCount="2">
    <brk id="48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 Egész év költségekkel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2022-05-23T13:44:24Z</cp:lastPrinted>
  <dcterms:created xsi:type="dcterms:W3CDTF">2021-10-15T11:04:42Z</dcterms:created>
  <dcterms:modified xsi:type="dcterms:W3CDTF">2022-06-23T02:14:43Z</dcterms:modified>
</cp:coreProperties>
</file>