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elhasználó\Documents\Előterjesztések\2025_November\"/>
    </mc:Choice>
  </mc:AlternateContent>
  <bookViews>
    <workbookView xWindow="0" yWindow="0" windowWidth="23040" windowHeight="9384" firstSheet="3" activeTab="10"/>
  </bookViews>
  <sheets>
    <sheet name="jan-febr" sheetId="14" r:id="rId1"/>
    <sheet name="márc-ápr" sheetId="15" r:id="rId2"/>
    <sheet name="máj-jún" sheetId="16" r:id="rId3"/>
    <sheet name="júl-aug" sheetId="17" r:id="rId4"/>
    <sheet name="szept-okt" sheetId="18" r:id="rId5"/>
    <sheet name="nov-dec" sheetId="19" r:id="rId6"/>
    <sheet name="Projektek" sheetId="12" r:id="rId7"/>
    <sheet name="MVÖ ünnepek" sheetId="13" r:id="rId8"/>
    <sheet name="Vásár" sheetId="20" r:id="rId9"/>
    <sheet name="P+P" sheetId="21" r:id="rId10"/>
    <sheet name="Heti próbák-klubok" sheetId="11" r:id="rId1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7" l="1"/>
  <c r="E33" i="14"/>
  <c r="E16" i="14"/>
  <c r="I41" i="19"/>
  <c r="E41" i="19"/>
  <c r="C41" i="19"/>
  <c r="C20" i="19"/>
  <c r="I38" i="18"/>
  <c r="C38" i="18"/>
  <c r="I31" i="17"/>
  <c r="E44" i="16"/>
  <c r="I44" i="16" s="1"/>
  <c r="C44" i="16"/>
  <c r="I20" i="16"/>
  <c r="C20" i="16"/>
  <c r="I33" i="15"/>
  <c r="C33" i="15"/>
  <c r="C16" i="15"/>
  <c r="I33" i="14"/>
  <c r="C33" i="14"/>
  <c r="D16" i="14"/>
  <c r="C16" i="14"/>
  <c r="I16" i="14" l="1"/>
  <c r="C61" i="21"/>
  <c r="C48" i="21"/>
  <c r="C29" i="21"/>
  <c r="C15" i="21"/>
  <c r="C62" i="21" l="1"/>
  <c r="E38" i="18"/>
  <c r="E14" i="18"/>
  <c r="I14" i="18" s="1"/>
  <c r="E16" i="17" l="1"/>
  <c r="E20" i="19" l="1"/>
  <c r="I20" i="19" s="1"/>
  <c r="E20" i="16" l="1"/>
  <c r="F20" i="19" l="1"/>
  <c r="F38" i="18"/>
  <c r="D38" i="18"/>
  <c r="D14" i="18"/>
  <c r="D16" i="17"/>
  <c r="F31" i="17"/>
  <c r="D31" i="17"/>
  <c r="F44" i="16"/>
  <c r="D44" i="16"/>
  <c r="D20" i="16"/>
  <c r="F33" i="15"/>
  <c r="E33" i="15"/>
  <c r="E16" i="15"/>
  <c r="F16" i="15"/>
  <c r="C14" i="18" l="1"/>
  <c r="C31" i="17"/>
  <c r="C16" i="17"/>
  <c r="I16" i="17" s="1"/>
  <c r="I16" i="15"/>
  <c r="F33" i="14"/>
  <c r="D33" i="14"/>
  <c r="C15" i="12" l="1"/>
  <c r="D10" i="13"/>
</calcChain>
</file>

<file path=xl/sharedStrings.xml><?xml version="1.0" encoding="utf-8"?>
<sst xmlns="http://schemas.openxmlformats.org/spreadsheetml/2006/main" count="789" uniqueCount="359">
  <si>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</si>
  <si>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</si>
  <si>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</si>
  <si>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</si>
  <si>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</si>
  <si>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</si>
  <si>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</si>
  <si>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</si>
  <si>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</si>
  <si>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</si>
  <si>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</si>
  <si>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</si>
  <si>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Téltemetés a busókkal</t>
  </si>
  <si>
    <t>Piknik</t>
  </si>
  <si>
    <t>Huszárbál</t>
  </si>
  <si>
    <t>Fúvós koncert</t>
  </si>
  <si>
    <t>Darázsderék Találkozó</t>
  </si>
  <si>
    <t>Művészeti Iskola</t>
  </si>
  <si>
    <t>MASZK</t>
  </si>
  <si>
    <t>DDC</t>
  </si>
  <si>
    <t>DDC Gála</t>
  </si>
  <si>
    <t>Kertbarátok</t>
  </si>
  <si>
    <t>Gyermek író-olvasó találkozó</t>
  </si>
  <si>
    <t>MLVK</t>
  </si>
  <si>
    <t>Zene Világnapja</t>
  </si>
  <si>
    <t>Balett Gála</t>
  </si>
  <si>
    <t>Dátum</t>
  </si>
  <si>
    <t>20.</t>
  </si>
  <si>
    <t>22.</t>
  </si>
  <si>
    <t>24.</t>
  </si>
  <si>
    <t>25.</t>
  </si>
  <si>
    <t>Kommunizmus áldozatainak emléknapja</t>
  </si>
  <si>
    <t>Költség</t>
  </si>
  <si>
    <t>31.</t>
  </si>
  <si>
    <t>7.</t>
  </si>
  <si>
    <t>Téltemetés</t>
  </si>
  <si>
    <t>14.</t>
  </si>
  <si>
    <t>21.</t>
  </si>
  <si>
    <t>13.</t>
  </si>
  <si>
    <t>Aszfaltrajzolás a Víz világnapja alkalmából</t>
  </si>
  <si>
    <t>28.</t>
  </si>
  <si>
    <t>4.</t>
  </si>
  <si>
    <t>18.</t>
  </si>
  <si>
    <t>Húsvétváró</t>
  </si>
  <si>
    <t>2.</t>
  </si>
  <si>
    <t>9.</t>
  </si>
  <si>
    <t>16.</t>
  </si>
  <si>
    <t>23.</t>
  </si>
  <si>
    <t>29.</t>
  </si>
  <si>
    <t>30.</t>
  </si>
  <si>
    <t>6.</t>
  </si>
  <si>
    <t>27.</t>
  </si>
  <si>
    <t>HelloMarton</t>
  </si>
  <si>
    <t>Gyermeknap</t>
  </si>
  <si>
    <t>Huszáregyesület</t>
  </si>
  <si>
    <t>KvízEst</t>
  </si>
  <si>
    <t>Mesedélután</t>
  </si>
  <si>
    <t>Versklub</t>
  </si>
  <si>
    <t>Esemény</t>
  </si>
  <si>
    <t>Szervező</t>
  </si>
  <si>
    <t>Kiállításmegnyitó</t>
  </si>
  <si>
    <t>Nemzeti ünnep</t>
  </si>
  <si>
    <t>Tavaszköszöntő, vízfakasztó</t>
  </si>
  <si>
    <t>ládavasút, előadó, csónakúsztatás</t>
  </si>
  <si>
    <t>A magyar költészet napja</t>
  </si>
  <si>
    <t>10.</t>
  </si>
  <si>
    <t>17.</t>
  </si>
  <si>
    <t>A nemzeti összetartozás napja</t>
  </si>
  <si>
    <t>26.</t>
  </si>
  <si>
    <t>Kertmozi</t>
  </si>
  <si>
    <t>Múzeumok Éjszakája</t>
  </si>
  <si>
    <t>Néptáncgála</t>
  </si>
  <si>
    <t>Városünnep</t>
  </si>
  <si>
    <t>15.</t>
  </si>
  <si>
    <t>Folyton Folt kiállítás</t>
  </si>
  <si>
    <t>3.</t>
  </si>
  <si>
    <t>Aradi vértanúk emléknapja</t>
  </si>
  <si>
    <t xml:space="preserve">9. </t>
  </si>
  <si>
    <t>Kvíz</t>
  </si>
  <si>
    <t>Nemzeti Ünnep</t>
  </si>
  <si>
    <t>MLVK LEGO</t>
  </si>
  <si>
    <t>Márton-nap</t>
  </si>
  <si>
    <t>Közösségek adventi estje</t>
  </si>
  <si>
    <t>Az 56-os forradalom leverésének emléknapja</t>
  </si>
  <si>
    <t>Adventi gyertyagyújtás</t>
  </si>
  <si>
    <t>5.</t>
  </si>
  <si>
    <t>12.</t>
  </si>
  <si>
    <t>19.</t>
  </si>
  <si>
    <t>Közösségek karácsonyfa díszítése</t>
  </si>
  <si>
    <t>Jótékonysági vásár kísérőprogram</t>
  </si>
  <si>
    <t>A magyar kultúra napja - Brunszvik Teréz előadás</t>
  </si>
  <si>
    <t>csendes gyertyagyújtás</t>
  </si>
  <si>
    <t>Fánksütés, beöltözés, minidisco, bűvész/gyerekelőadó</t>
  </si>
  <si>
    <t>Felnőtt író-olvasó találkozó</t>
  </si>
  <si>
    <t>Nemzetközi Lego</t>
  </si>
  <si>
    <t>Verklisek</t>
  </si>
  <si>
    <t>Brunszvik-kert dekoráció</t>
  </si>
  <si>
    <t>nagy fenyő, kis fenyőfák, díszek</t>
  </si>
  <si>
    <t>előadó</t>
  </si>
  <si>
    <t>Regán Lili, Dr. BRS, Kozi</t>
  </si>
  <si>
    <t>Felnőtt író-olvasó találkozó / Országos könyvtári napok</t>
  </si>
  <si>
    <t>26-27.</t>
  </si>
  <si>
    <t>Busók - vonulás, kiszebábégetés, táncegyüttes, színpadi program, táncház, kézműves foglalkozás, kézműves vásár, hangtecnika, műsorvezető</t>
  </si>
  <si>
    <t>Agroverzum</t>
  </si>
  <si>
    <t>Közösségek</t>
  </si>
  <si>
    <t>Hétfő</t>
  </si>
  <si>
    <t>Kedd</t>
  </si>
  <si>
    <t>Szerda</t>
  </si>
  <si>
    <t>Csütörtök</t>
  </si>
  <si>
    <t>Péntek</t>
  </si>
  <si>
    <t>Szombat</t>
  </si>
  <si>
    <t>Vasárnap</t>
  </si>
  <si>
    <t>Ringató</t>
  </si>
  <si>
    <t>9.45-11.00</t>
  </si>
  <si>
    <t>Folyton-Folt</t>
  </si>
  <si>
    <t>17.00-19.00</t>
  </si>
  <si>
    <t>Anyadala</t>
  </si>
  <si>
    <t>17.30-19.00</t>
  </si>
  <si>
    <t>Régi Szépek</t>
  </si>
  <si>
    <t>18.30-20.30</t>
  </si>
  <si>
    <t>Örömtánc</t>
  </si>
  <si>
    <t>14.00-15.30</t>
  </si>
  <si>
    <t>Százszorszép</t>
  </si>
  <si>
    <t>18.30-21.30</t>
  </si>
  <si>
    <t>Bábos Mesekuckó</t>
  </si>
  <si>
    <t>9.30-11.30</t>
  </si>
  <si>
    <t>Művészeti Iskola fúvós</t>
  </si>
  <si>
    <t>15.45-17.30</t>
  </si>
  <si>
    <t>Fúvós zenekar</t>
  </si>
  <si>
    <t>17.30-21.00</t>
  </si>
  <si>
    <t>15.00-16.00</t>
  </si>
  <si>
    <t>16.30-18.30</t>
  </si>
  <si>
    <t>19.00-22.00</t>
  </si>
  <si>
    <t>17.00-21.00</t>
  </si>
  <si>
    <t>Kerekítő</t>
  </si>
  <si>
    <t>Nyugdíjas Klub</t>
  </si>
  <si>
    <t>16.00-18.30</t>
  </si>
  <si>
    <t>Hölgyklub</t>
  </si>
  <si>
    <t>16.30-19.00</t>
  </si>
  <si>
    <t>16.00-19.00</t>
  </si>
  <si>
    <t>16.00.18.00</t>
  </si>
  <si>
    <t>Sakk</t>
  </si>
  <si>
    <t>18.00-19.30</t>
  </si>
  <si>
    <t>10.00-11.00</t>
  </si>
  <si>
    <t>10.00-15.00</t>
  </si>
  <si>
    <t>Steigerwald Krisztián előadás</t>
  </si>
  <si>
    <t>Néptánc nyílt vizsga</t>
  </si>
  <si>
    <t>III. Felnőtt Néptáncegyüttesek találkozója</t>
  </si>
  <si>
    <t>Ütőművész-tanár hangverseny (Bach: Goldberg variációk)</t>
  </si>
  <si>
    <t>Tanári hangverseny és Vármegyei képzőművészeti kiállítás</t>
  </si>
  <si>
    <t>Palánta Hangverseny</t>
  </si>
  <si>
    <t>1.</t>
  </si>
  <si>
    <t>Ki-mit-tud? 2026</t>
  </si>
  <si>
    <t>Év végi vizsgakoncertek</t>
  </si>
  <si>
    <t>11 és 12.</t>
  </si>
  <si>
    <t>Néptáncos - Ki mit tud?</t>
  </si>
  <si>
    <t>Záró- és Alapvizsgázók zenekari hangversenye</t>
  </si>
  <si>
    <t>Tánctábor</t>
  </si>
  <si>
    <t>IV. GYITE Gyerek és Ifjúsági Táncegyüttesek Találkozója</t>
  </si>
  <si>
    <t>7-től-9-ig</t>
  </si>
  <si>
    <t>Félévi tanszaki koncertek</t>
  </si>
  <si>
    <t>Karácsonyi hangverseny főpróba</t>
  </si>
  <si>
    <t>Karácsonyi hangverseny</t>
  </si>
  <si>
    <t>Nyugdíjas Klub vagy Zoltán Győző</t>
  </si>
  <si>
    <t>Suplicz Mihály, díjak</t>
  </si>
  <si>
    <t>örömfőzés - jótékonysági, színpadi programok, koncert, technika, műsorvezető (pl. TNT, R-Go, Groovehouse, Nox)</t>
  </si>
  <si>
    <t>technika, jogdíj, vászon, projektor</t>
  </si>
  <si>
    <t>Foci VB</t>
  </si>
  <si>
    <t>06.11-07.19.</t>
  </si>
  <si>
    <t>23-26.</t>
  </si>
  <si>
    <t>Pletser Tamás, koszorú, mécses</t>
  </si>
  <si>
    <t>Idősek Napja</t>
  </si>
  <si>
    <t>Segítő szolgálat</t>
  </si>
  <si>
    <t>Összesen:</t>
  </si>
  <si>
    <t>Kisgyermeknevelési konferencia</t>
  </si>
  <si>
    <t>Brunszvik Teréz óvoda</t>
  </si>
  <si>
    <t>DDC tábor 1</t>
  </si>
  <si>
    <t>DDC tábor 2</t>
  </si>
  <si>
    <t>júl 27-31.</t>
  </si>
  <si>
    <t>júl 20-24.</t>
  </si>
  <si>
    <t>DDC tábor 3</t>
  </si>
  <si>
    <t>aug 3-7</t>
  </si>
  <si>
    <t>Beethoven Iskola családi nap</t>
  </si>
  <si>
    <t>Segítő szolgálat tábor 1</t>
  </si>
  <si>
    <t>Kiállítóterem 06.29-07-03.</t>
  </si>
  <si>
    <t>Segítő szolgálat tábor 2</t>
  </si>
  <si>
    <t>Kiállítóterem 07.06-10.</t>
  </si>
  <si>
    <t>Színházterem 07.06-09.</t>
  </si>
  <si>
    <t>Gyermekvédelmi tanácskozás</t>
  </si>
  <si>
    <t>Segítő szogálat</t>
  </si>
  <si>
    <t>Open Fide Sakkverseny</t>
  </si>
  <si>
    <t>MartonVál Sakkclub</t>
  </si>
  <si>
    <t>júl 03-05</t>
  </si>
  <si>
    <t>Pammer Endre Emlékverseny</t>
  </si>
  <si>
    <t>Sportcsarnok</t>
  </si>
  <si>
    <t>BBK</t>
  </si>
  <si>
    <t>DDC Karácsonyi gála</t>
  </si>
  <si>
    <t>DDC Halloween</t>
  </si>
  <si>
    <t>Beethoven Iskola karácsonyi műsor próba, ea</t>
  </si>
  <si>
    <t xml:space="preserve">dec 16-17. </t>
  </si>
  <si>
    <t>Beethoven Iskola</t>
  </si>
  <si>
    <t>Fúvós Péntek Esti Pokrócparty</t>
  </si>
  <si>
    <t>Jubileumi Gálaest</t>
  </si>
  <si>
    <t>A Martonvásári Gyermekekért Alapítvány</t>
  </si>
  <si>
    <t>Családi istentisztelet</t>
  </si>
  <si>
    <t>Tordas-Gyúró Evangélikus Egyházközség</t>
  </si>
  <si>
    <t xml:space="preserve">Színházterem </t>
  </si>
  <si>
    <t>11.</t>
  </si>
  <si>
    <t>Társasjáték Klub</t>
  </si>
  <si>
    <t>ÓM</t>
  </si>
  <si>
    <t>8.</t>
  </si>
  <si>
    <t>Varrós Klubnap</t>
  </si>
  <si>
    <t>Folyton Folt csoport</t>
  </si>
  <si>
    <t>PROJEKT</t>
  </si>
  <si>
    <t>időpont nem megfelelő, de a program lesz</t>
  </si>
  <si>
    <t>kisvonat, ugrálóvár, előadó, kiegészítő programok ( pl. Apapcuka, stb., sétáló jelmezes előadás)</t>
  </si>
  <si>
    <t xml:space="preserve">27. </t>
  </si>
  <si>
    <t>Fülesbagoly Fesztivál</t>
  </si>
  <si>
    <t>Mesemajális</t>
  </si>
  <si>
    <t>Tök Jó Hét</t>
  </si>
  <si>
    <t>5. - 11.</t>
  </si>
  <si>
    <t>31. - 1.</t>
  </si>
  <si>
    <t>Együtt-Értük Alapítvány kiállítás</t>
  </si>
  <si>
    <t>Nemzeti ünnep kiállításmegnyitóval</t>
  </si>
  <si>
    <t>MASZK, Önálló est - Liptai Klaudia, Csányi Sándor, Pál Feri, Lovas Rozi</t>
  </si>
  <si>
    <t>hangtechnika, jogdíj, vászon, projektor</t>
  </si>
  <si>
    <t>június 11-től</t>
  </si>
  <si>
    <t>volumentől függ (BBK színházterem kisprojektorral vagy nagy kivetítőn rendezvénytéren)</t>
  </si>
  <si>
    <t>július 23-26.</t>
  </si>
  <si>
    <t>szeptember 26- október 4.</t>
  </si>
  <si>
    <t>Tökdekorációk, örömfőzés, Népmese napja, Turizmus világnapja, színpadi program, koncert, technika, műsorvezető, Sajtmustra, Mézmustra</t>
  </si>
  <si>
    <t>Tök Jó Hét és V. Országos Verklistalálkozó</t>
  </si>
  <si>
    <t>Martonvásár Város Önkormányzatának nemzeti ünnepei és emléknapjai</t>
  </si>
  <si>
    <t>Angol nyelvóra</t>
  </si>
  <si>
    <t>Darázsderék</t>
  </si>
  <si>
    <t>Városmarketing</t>
  </si>
  <si>
    <t xml:space="preserve">28. </t>
  </si>
  <si>
    <t>Gyermek Fülesbagoly Fesztivál</t>
  </si>
  <si>
    <t>Éves költség</t>
  </si>
  <si>
    <t>Projekt költség</t>
  </si>
  <si>
    <t>MVÖ Ünnep</t>
  </si>
  <si>
    <t>Megjegyzés</t>
  </si>
  <si>
    <t>Steigervald Krisztián</t>
  </si>
  <si>
    <t>Kenyér, zsír, hagyma, tea</t>
  </si>
  <si>
    <t>Mihálovics Móni</t>
  </si>
  <si>
    <t>Folyton-Folt csoport</t>
  </si>
  <si>
    <t>Régi Szépek, locsolkodás stb., tojásfa díszítés, táblajáték</t>
  </si>
  <si>
    <t>Solymász</t>
  </si>
  <si>
    <t>Nagy Viktória kézműveskedés</t>
  </si>
  <si>
    <t xml:space="preserve">Gyermeknap </t>
  </si>
  <si>
    <t>Könyvtár</t>
  </si>
  <si>
    <t>P+P Közösségek karácsonyfa bontása</t>
  </si>
  <si>
    <t>P+P Kerekítő</t>
  </si>
  <si>
    <t>P+P+ vásár Kakaó-kalács parti diavetítéssel</t>
  </si>
  <si>
    <t>P+P Farsangi táblajáték</t>
  </si>
  <si>
    <t>Óvodamúzeum</t>
  </si>
  <si>
    <t>P+P Farsangi forgatag</t>
  </si>
  <si>
    <t>P+P Börze</t>
  </si>
  <si>
    <t>P+P Kenyérsütés</t>
  </si>
  <si>
    <t>P+P Kokárda kézműves</t>
  </si>
  <si>
    <t>P+P BBK játszótér</t>
  </si>
  <si>
    <t>P+P+ vásár Húsvétváró</t>
  </si>
  <si>
    <t>P+P Nyuszikereső, nyuszi előadás</t>
  </si>
  <si>
    <t>P+P A magyar költészet napja</t>
  </si>
  <si>
    <t>P+P + vásár Vízfakasztó</t>
  </si>
  <si>
    <t>P+P Föld napja</t>
  </si>
  <si>
    <t>P+P Anyák napja</t>
  </si>
  <si>
    <t>P+P Kenyérsütés, Kaszab Tibor</t>
  </si>
  <si>
    <t>Rendezvényudvar</t>
  </si>
  <si>
    <t>P+P Mesemajális</t>
  </si>
  <si>
    <t>P+P +vásár  Kismotoros felvonulás</t>
  </si>
  <si>
    <t>P+P Mandala</t>
  </si>
  <si>
    <t>P+P Gyermek író olvasó találkozó</t>
  </si>
  <si>
    <t>P+P Palacsinta party</t>
  </si>
  <si>
    <t>Apacuka koncert</t>
  </si>
  <si>
    <t xml:space="preserve">nov 21-dec 3. Kiállítóterem </t>
  </si>
  <si>
    <t>P+P+ vásár - Adventi hangulat a téren</t>
  </si>
  <si>
    <t>P+P Jön a Mikulás!</t>
  </si>
  <si>
    <t>P+P Lego kiállítás</t>
  </si>
  <si>
    <t>Borút találkozó</t>
  </si>
  <si>
    <t>P+P +vásár - Karácsonyfa díszítés</t>
  </si>
  <si>
    <t>P+P Kerámia workshop</t>
  </si>
  <si>
    <t>Karácsonyi</t>
  </si>
  <si>
    <t>P+P + vásár Kézműves foglalkozás</t>
  </si>
  <si>
    <t>P+P Mesedélelőtt</t>
  </si>
  <si>
    <t>P+P + vásár Buborékshow</t>
  </si>
  <si>
    <t>P+P Társasjáték délelőtt</t>
  </si>
  <si>
    <t>P+P Kenyérsütés, zene</t>
  </si>
  <si>
    <t>P+P Nyári színező, limonádé party</t>
  </si>
  <si>
    <t>P+P Könyvjelző mandala</t>
  </si>
  <si>
    <t>P+P +vásár  Habparty</t>
  </si>
  <si>
    <t>P+P Madáretető készítés</t>
  </si>
  <si>
    <t>P+P + vásár Habparty</t>
  </si>
  <si>
    <t>P+P +vásár</t>
  </si>
  <si>
    <t>Színház /előadás</t>
  </si>
  <si>
    <t>Tervezés és egyeztetés alatt, terembérlet</t>
  </si>
  <si>
    <t>P+P Kertészeti, növényvédelmi előadás, aszfaltrajz</t>
  </si>
  <si>
    <t>Könyvtár - Tervezés, egyeztetés alatt</t>
  </si>
  <si>
    <t>?</t>
  </si>
  <si>
    <t xml:space="preserve">Húsvéthétvége </t>
  </si>
  <si>
    <t>KALÁSZ ünnepség</t>
  </si>
  <si>
    <t>Kemencetér</t>
  </si>
  <si>
    <t>GyerekMASZK előadás</t>
  </si>
  <si>
    <t>Tervezés alatt, kültér</t>
  </si>
  <si>
    <t>P+P Játékos tudomány</t>
  </si>
  <si>
    <t>Piknik vagy Fülesbagoly koncert</t>
  </si>
  <si>
    <t>Kertmozi? Piknik? Naptár?</t>
  </si>
  <si>
    <t>P+P párakapu, vizes játszótér</t>
  </si>
  <si>
    <t>P+P+vásár Szüreti sokadalom</t>
  </si>
  <si>
    <t>Sajtkonferencia</t>
  </si>
  <si>
    <t>P+P Népi játékok</t>
  </si>
  <si>
    <t>P+P Fejlesztő játékok</t>
  </si>
  <si>
    <t>Harmonikus Fejlődés Alapítvány</t>
  </si>
  <si>
    <t>Földi Teri Színház/MASZK</t>
  </si>
  <si>
    <t>dátum egyeztetés alatt</t>
  </si>
  <si>
    <t>1-2-3 Sajtverseny, Sajtkonferencia, Sajtmustra</t>
  </si>
  <si>
    <t>09.30.?</t>
  </si>
  <si>
    <t>Nyárzáró</t>
  </si>
  <si>
    <t>Verklis Találkozó</t>
  </si>
  <si>
    <t>Adventi vásár</t>
  </si>
  <si>
    <t>Karácsonyi vásár</t>
  </si>
  <si>
    <t>Piac+ Program - 2026</t>
  </si>
  <si>
    <t>Első negyedév:</t>
  </si>
  <si>
    <t>Második negyedév:</t>
  </si>
  <si>
    <t>Harmadik negyedév:</t>
  </si>
  <si>
    <t>Negyedik negyedév:</t>
  </si>
  <si>
    <t>Projekt - 2026</t>
  </si>
  <si>
    <t>Éves rendezvényterv -2026</t>
  </si>
  <si>
    <t>Tervezett P+P költség</t>
  </si>
  <si>
    <t>Tervezett Projekt költség</t>
  </si>
  <si>
    <t xml:space="preserve">P+P Börze </t>
  </si>
  <si>
    <t>színházterem, kemencetér, nagyobb, részben nyilvános rendezvény</t>
  </si>
  <si>
    <t>szeptember 25. vagy 28. október 5?</t>
  </si>
  <si>
    <t>Gyermek MASZK főpróba, előadás</t>
  </si>
  <si>
    <t>dec 11-12.</t>
  </si>
  <si>
    <t>Olvasókör</t>
  </si>
  <si>
    <t>DS Nagy-Kuthy</t>
  </si>
  <si>
    <t>Tervezés, egyeztetés alatt, - Liptai Klaudia, Csányi Sándor, Pál Feri, Lovas Rozi</t>
  </si>
  <si>
    <t xml:space="preserve">Színház, Önálló est </t>
  </si>
  <si>
    <t>Beethoven Isk.</t>
  </si>
  <si>
    <r>
      <t xml:space="preserve">Díjátadó, LEGO makett átadó, meseíró pályázat, Demjén koncert, helyi közösségek - </t>
    </r>
    <r>
      <rPr>
        <b/>
        <sz val="9"/>
        <color rgb="FFFF0000"/>
        <rFont val="Calibri"/>
        <family val="2"/>
        <charset val="238"/>
        <scheme val="minor"/>
      </rPr>
      <t>részben</t>
    </r>
    <r>
      <rPr>
        <b/>
        <sz val="9"/>
        <color theme="1"/>
        <rFont val="Calibri"/>
        <family val="2"/>
        <charset val="238"/>
        <scheme val="minor"/>
      </rPr>
      <t xml:space="preserve"> </t>
    </r>
    <r>
      <rPr>
        <b/>
        <sz val="9"/>
        <color rgb="FFFF0000"/>
        <rFont val="Calibri"/>
        <family val="2"/>
        <charset val="238"/>
        <scheme val="minor"/>
      </rPr>
      <t>pályázati forrás</t>
    </r>
  </si>
  <si>
    <r>
      <t xml:space="preserve">örömfőzés, Népmese napja, Turizmus világnapja, színpadi program, koncert, technika, műsorvezető, </t>
    </r>
    <r>
      <rPr>
        <b/>
        <sz val="9"/>
        <color rgb="FFFF0000"/>
        <rFont val="Calibri"/>
        <family val="2"/>
        <charset val="238"/>
        <scheme val="minor"/>
      </rPr>
      <t>Mézmustra?</t>
    </r>
  </si>
  <si>
    <r>
      <t xml:space="preserve">V. Országos Verklis Találkozó, </t>
    </r>
    <r>
      <rPr>
        <b/>
        <sz val="9"/>
        <rFont val="Calibri"/>
        <family val="2"/>
        <charset val="238"/>
        <scheme val="minor"/>
      </rPr>
      <t>Sajtmustra</t>
    </r>
  </si>
  <si>
    <t>Beethoven A.</t>
  </si>
  <si>
    <t>KALÁSZ</t>
  </si>
  <si>
    <t>Fúvósegyesület</t>
  </si>
  <si>
    <t>Orbán nap</t>
  </si>
  <si>
    <t>Ifjúsági Tanács</t>
  </si>
  <si>
    <t xml:space="preserve">Nagy Szabolcs </t>
  </si>
  <si>
    <t>Segítő Szolgálat</t>
  </si>
  <si>
    <t>Folyton Folt csoport/MartonK.</t>
  </si>
  <si>
    <t>Sajtkészítők O. E.</t>
  </si>
  <si>
    <t>Díjátadó, bál, Dzsungel könyve?, LEGO makett átadó, meseíró pályázat, koncert, helyi közösségek - részben pályázati forrás (6,5 MFt pályázati forrás rendelkezésre áll)</t>
  </si>
  <si>
    <t>koszorú, mécses</t>
  </si>
  <si>
    <t>P+P Játék a tél jegyében</t>
  </si>
  <si>
    <t>Kézműves vásárok tervezett időpontjai - 2026</t>
  </si>
  <si>
    <t>Kapcsolódó esemény</t>
  </si>
  <si>
    <t>Brunszvik-Beethoven Kulturális Központ 
heti  rendszerességű próbák-klubfoglalkozások 2026'</t>
  </si>
  <si>
    <t>Színházi est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</si>
</sst>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6" formatCode="#,##0\ &quot;Ft&quot;;[Red]\-#,##0\ &quot;Ft&quot;"/>
    <numFmt numFmtId="164" formatCode="#,##0\ &quot;Ft&quot;"/>
    <numFmt numFmtId="165" formatCode="[$-40E]mmmm\ d\.;@"/>
    <numFmt numFmtId="166" formatCode="[$-F800]dddd\,\ mmmm\ dd\,\ yyyy"/>
    <numFmt numFmtId="167" formatCode="m\.\ d\.;@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1"/>
      <color theme="5"/>
      <name val="Calibri"/>
      <family val="2"/>
      <charset val="238"/>
      <scheme val="minor"/>
    </font>
    <font>
      <b/>
      <sz val="11"/>
      <color rgb="FF7030A0"/>
      <name val="Calibri"/>
      <family val="2"/>
      <charset val="238"/>
      <scheme val="minor"/>
    </font>
    <font>
      <b/>
      <sz val="10"/>
      <name val="Arial"/>
      <family val="2"/>
      <charset val="238"/>
    </font>
    <font>
      <b/>
      <sz val="10"/>
      <color rgb="FF7030A0"/>
      <name val="Arial"/>
      <family val="2"/>
      <charset val="238"/>
    </font>
    <font>
      <b/>
      <sz val="9"/>
      <color theme="0"/>
      <name val="Calibri"/>
      <family val="2"/>
      <charset val="238"/>
      <scheme val="minor"/>
    </font>
    <font>
      <b/>
      <sz val="10"/>
      <color theme="0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rgb="FF7030A0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9"/>
      <color rgb="FFFF0000"/>
      <name val="Calibri"/>
      <family val="2"/>
      <charset val="238"/>
      <scheme val="minor"/>
    </font>
    <font>
      <b/>
      <sz val="9"/>
      <color theme="5"/>
      <name val="Calibri"/>
      <family val="2"/>
      <charset val="238"/>
      <scheme val="minor"/>
    </font>
    <font>
      <b/>
      <sz val="9"/>
      <color theme="4" tint="-0.249977111117893"/>
      <name val="Calibri"/>
      <family val="2"/>
      <charset val="238"/>
      <scheme val="minor"/>
    </font>
    <font>
      <b/>
      <sz val="9"/>
      <color rgb="FF000000"/>
      <name val="Arial"/>
      <family val="2"/>
      <charset val="238"/>
    </font>
    <font>
      <b/>
      <sz val="9"/>
      <name val="Arial"/>
      <family val="2"/>
      <charset val="238"/>
    </font>
    <font>
      <b/>
      <sz val="9"/>
      <color rgb="FF7030A0"/>
      <name val="Arial"/>
      <family val="2"/>
      <charset val="238"/>
    </font>
    <font>
      <b/>
      <sz val="9"/>
      <color rgb="FF000000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411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10" xfId="0" applyBorder="1"/>
    <xf numFmtId="0" fontId="0" fillId="0" borderId="12" xfId="0" applyBorder="1"/>
    <xf numFmtId="0" fontId="1" fillId="0" borderId="11" xfId="0" applyFont="1" applyBorder="1" applyAlignment="1">
      <alignment vertical="top" wrapText="1"/>
    </xf>
    <xf numFmtId="0" fontId="1" fillId="0" borderId="23" xfId="0" applyFont="1" applyBorder="1"/>
    <xf numFmtId="0" fontId="1" fillId="0" borderId="14" xfId="0" applyFont="1" applyBorder="1" applyAlignment="1">
      <alignment vertical="top" wrapText="1"/>
    </xf>
    <xf numFmtId="164" fontId="0" fillId="0" borderId="0" xfId="0" applyNumberFormat="1"/>
    <xf numFmtId="165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wrapText="1"/>
    </xf>
    <xf numFmtId="0" fontId="0" fillId="0" borderId="0" xfId="0" applyBorder="1"/>
    <xf numFmtId="0" fontId="1" fillId="0" borderId="7" xfId="0" applyFont="1" applyBorder="1" applyAlignment="1">
      <alignment vertical="top" wrapText="1"/>
    </xf>
    <xf numFmtId="0" fontId="1" fillId="0" borderId="9" xfId="0" applyFont="1" applyBorder="1" applyAlignment="1">
      <alignment vertical="top" wrapText="1"/>
    </xf>
    <xf numFmtId="0" fontId="1" fillId="0" borderId="24" xfId="0" applyFont="1" applyBorder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0" fontId="0" fillId="0" borderId="0" xfId="0" applyAlignment="1">
      <alignment horizontal="right" vertical="top"/>
    </xf>
    <xf numFmtId="0" fontId="2" fillId="0" borderId="14" xfId="0" applyFont="1" applyFill="1" applyBorder="1" applyAlignment="1">
      <alignment vertical="top" wrapText="1"/>
    </xf>
    <xf numFmtId="0" fontId="0" fillId="0" borderId="11" xfId="0" applyBorder="1" applyAlignment="1">
      <alignment vertical="top"/>
    </xf>
    <xf numFmtId="0" fontId="3" fillId="0" borderId="9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0" fillId="0" borderId="0" xfId="0" applyAlignment="1">
      <alignment horizontal="left" vertical="top"/>
    </xf>
    <xf numFmtId="0" fontId="1" fillId="0" borderId="9" xfId="0" applyFont="1" applyBorder="1" applyAlignment="1">
      <alignment horizontal="left" vertical="top" wrapText="1"/>
    </xf>
    <xf numFmtId="0" fontId="1" fillId="0" borderId="20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left" vertical="top" wrapText="1"/>
    </xf>
    <xf numFmtId="0" fontId="0" fillId="0" borderId="29" xfId="0" applyBorder="1" applyAlignment="1">
      <alignment vertical="top"/>
    </xf>
    <xf numFmtId="0" fontId="1" fillId="0" borderId="14" xfId="0" applyFont="1" applyBorder="1" applyAlignment="1">
      <alignment horizontal="left" vertical="top" wrapText="1"/>
    </xf>
    <xf numFmtId="0" fontId="3" fillId="0" borderId="14" xfId="0" applyFont="1" applyFill="1" applyBorder="1" applyAlignment="1">
      <alignment horizontal="left" vertical="top" wrapText="1"/>
    </xf>
    <xf numFmtId="0" fontId="6" fillId="0" borderId="12" xfId="0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6" fillId="0" borderId="12" xfId="0" applyFont="1" applyBorder="1" applyAlignment="1">
      <alignment horizontal="left" vertical="top" wrapText="1"/>
    </xf>
    <xf numFmtId="0" fontId="6" fillId="0" borderId="19" xfId="0" applyFont="1" applyBorder="1" applyAlignment="1">
      <alignment horizontal="left" vertical="top" wrapText="1"/>
    </xf>
    <xf numFmtId="0" fontId="6" fillId="6" borderId="1" xfId="0" applyFont="1" applyFill="1" applyBorder="1" applyAlignment="1">
      <alignment horizontal="left" vertical="top" wrapText="1"/>
    </xf>
    <xf numFmtId="0" fontId="3" fillId="0" borderId="7" xfId="0" applyFont="1" applyFill="1" applyBorder="1" applyAlignment="1">
      <alignment vertical="top" wrapText="1"/>
    </xf>
    <xf numFmtId="0" fontId="0" fillId="0" borderId="0" xfId="0" applyAlignment="1">
      <alignment horizontal="right"/>
    </xf>
    <xf numFmtId="0" fontId="1" fillId="0" borderId="23" xfId="0" applyFont="1" applyBorder="1" applyAlignment="1">
      <alignment horizontal="right"/>
    </xf>
    <xf numFmtId="0" fontId="6" fillId="0" borderId="1" xfId="0" applyFont="1" applyFill="1" applyBorder="1" applyAlignment="1">
      <alignment horizontal="left" vertical="top" wrapText="1"/>
    </xf>
    <xf numFmtId="6" fontId="1" fillId="0" borderId="0" xfId="0" applyNumberFormat="1" applyFont="1"/>
    <xf numFmtId="0" fontId="0" fillId="0" borderId="1" xfId="0" applyBorder="1" applyAlignment="1">
      <alignment wrapText="1"/>
    </xf>
    <xf numFmtId="165" fontId="0" fillId="0" borderId="5" xfId="0" applyNumberFormat="1" applyBorder="1" applyAlignment="1">
      <alignment horizontal="left" vertical="center"/>
    </xf>
    <xf numFmtId="165" fontId="0" fillId="0" borderId="8" xfId="0" applyNumberFormat="1" applyBorder="1" applyAlignment="1">
      <alignment horizontal="left" vertical="center"/>
    </xf>
    <xf numFmtId="165" fontId="0" fillId="0" borderId="8" xfId="0" applyNumberFormat="1" applyBorder="1" applyAlignment="1">
      <alignment horizontal="left" vertical="center" wrapText="1"/>
    </xf>
    <xf numFmtId="165" fontId="0" fillId="0" borderId="25" xfId="0" applyNumberFormat="1" applyBorder="1" applyAlignment="1">
      <alignment horizontal="left" vertical="center" wrapText="1"/>
    </xf>
    <xf numFmtId="0" fontId="0" fillId="0" borderId="10" xfId="0" applyBorder="1" applyAlignment="1">
      <alignment wrapText="1"/>
    </xf>
    <xf numFmtId="165" fontId="0" fillId="0" borderId="22" xfId="0" applyNumberFormat="1" applyBorder="1" applyAlignment="1">
      <alignment horizontal="left" vertical="center"/>
    </xf>
    <xf numFmtId="164" fontId="1" fillId="0" borderId="36" xfId="0" applyNumberFormat="1" applyFont="1" applyBorder="1"/>
    <xf numFmtId="164" fontId="1" fillId="0" borderId="35" xfId="0" applyNumberFormat="1" applyFont="1" applyBorder="1"/>
    <xf numFmtId="164" fontId="1" fillId="0" borderId="26" xfId="0" applyNumberFormat="1" applyFont="1" applyBorder="1"/>
    <xf numFmtId="0" fontId="0" fillId="0" borderId="32" xfId="0" applyBorder="1" applyAlignment="1">
      <alignment wrapText="1"/>
    </xf>
    <xf numFmtId="0" fontId="0" fillId="0" borderId="33" xfId="0" applyBorder="1" applyAlignment="1">
      <alignment wrapText="1"/>
    </xf>
    <xf numFmtId="0" fontId="0" fillId="0" borderId="15" xfId="0" applyBorder="1" applyAlignment="1">
      <alignment wrapText="1"/>
    </xf>
    <xf numFmtId="165" fontId="0" fillId="0" borderId="25" xfId="0" applyNumberFormat="1" applyBorder="1" applyAlignment="1">
      <alignment horizontal="left" vertical="center"/>
    </xf>
    <xf numFmtId="164" fontId="1" fillId="0" borderId="11" xfId="0" applyNumberFormat="1" applyFont="1" applyBorder="1"/>
    <xf numFmtId="164" fontId="1" fillId="0" borderId="29" xfId="0" applyNumberFormat="1" applyFont="1" applyBorder="1"/>
    <xf numFmtId="164" fontId="1" fillId="0" borderId="7" xfId="0" applyNumberFormat="1" applyFont="1" applyBorder="1"/>
    <xf numFmtId="164" fontId="1" fillId="0" borderId="9" xfId="0" applyNumberFormat="1" applyFont="1" applyBorder="1"/>
    <xf numFmtId="0" fontId="0" fillId="0" borderId="6" xfId="0" applyBorder="1" applyAlignment="1">
      <alignment wrapText="1"/>
    </xf>
    <xf numFmtId="0" fontId="1" fillId="0" borderId="0" xfId="0" applyFont="1" applyAlignment="1"/>
    <xf numFmtId="0" fontId="8" fillId="0" borderId="10" xfId="0" applyFont="1" applyFill="1" applyBorder="1" applyAlignment="1">
      <alignment horizontal="left" vertical="top" wrapText="1"/>
    </xf>
    <xf numFmtId="6" fontId="1" fillId="0" borderId="1" xfId="0" applyNumberFormat="1" applyFont="1" applyBorder="1" applyAlignment="1">
      <alignment horizontal="left" vertical="top"/>
    </xf>
    <xf numFmtId="167" fontId="3" fillId="0" borderId="8" xfId="0" applyNumberFormat="1" applyFont="1" applyFill="1" applyBorder="1" applyAlignment="1">
      <alignment horizontal="left" vertical="top" wrapText="1"/>
    </xf>
    <xf numFmtId="167" fontId="3" fillId="6" borderId="8" xfId="0" applyNumberFormat="1" applyFont="1" applyFill="1" applyBorder="1" applyAlignment="1">
      <alignment horizontal="left" vertical="top" wrapText="1"/>
    </xf>
    <xf numFmtId="167" fontId="3" fillId="0" borderId="8" xfId="0" applyNumberFormat="1" applyFont="1" applyBorder="1" applyAlignment="1">
      <alignment horizontal="left" vertical="top" wrapText="1"/>
    </xf>
    <xf numFmtId="167" fontId="3" fillId="0" borderId="25" xfId="0" applyNumberFormat="1" applyFont="1" applyBorder="1" applyAlignment="1">
      <alignment horizontal="left" vertical="top" wrapText="1"/>
    </xf>
    <xf numFmtId="0" fontId="2" fillId="0" borderId="9" xfId="0" applyFont="1" applyFill="1" applyBorder="1" applyAlignment="1">
      <alignment horizontal="left" vertical="top" wrapText="1"/>
    </xf>
    <xf numFmtId="6" fontId="3" fillId="0" borderId="1" xfId="0" applyNumberFormat="1" applyFont="1" applyFill="1" applyBorder="1" applyAlignment="1">
      <alignment horizontal="left" vertical="top" wrapText="1"/>
    </xf>
    <xf numFmtId="6" fontId="3" fillId="0" borderId="1" xfId="0" applyNumberFormat="1" applyFont="1" applyBorder="1" applyAlignment="1">
      <alignment horizontal="left" vertical="top"/>
    </xf>
    <xf numFmtId="164" fontId="3" fillId="0" borderId="1" xfId="0" applyNumberFormat="1" applyFont="1" applyBorder="1" applyAlignment="1">
      <alignment horizontal="left" vertical="top"/>
    </xf>
    <xf numFmtId="6" fontId="5" fillId="0" borderId="1" xfId="0" applyNumberFormat="1" applyFont="1" applyBorder="1" applyAlignment="1">
      <alignment horizontal="left" vertical="top"/>
    </xf>
    <xf numFmtId="164" fontId="1" fillId="0" borderId="1" xfId="0" applyNumberFormat="1" applyFont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6" fontId="3" fillId="0" borderId="10" xfId="0" applyNumberFormat="1" applyFont="1" applyBorder="1" applyAlignment="1">
      <alignment horizontal="left" vertical="top"/>
    </xf>
    <xf numFmtId="167" fontId="3" fillId="0" borderId="13" xfId="0" applyNumberFormat="1" applyFont="1" applyFill="1" applyBorder="1" applyAlignment="1">
      <alignment horizontal="left" vertical="top" wrapText="1"/>
    </xf>
    <xf numFmtId="6" fontId="3" fillId="0" borderId="12" xfId="0" applyNumberFormat="1" applyFont="1" applyFill="1" applyBorder="1" applyAlignment="1">
      <alignment horizontal="left" vertical="top" wrapText="1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left" vertical="top"/>
    </xf>
    <xf numFmtId="0" fontId="1" fillId="0" borderId="24" xfId="0" applyFont="1" applyBorder="1" applyAlignment="1">
      <alignment horizontal="left" vertical="top"/>
    </xf>
    <xf numFmtId="167" fontId="3" fillId="0" borderId="21" xfId="0" applyNumberFormat="1" applyFont="1" applyBorder="1" applyAlignment="1">
      <alignment horizontal="left" vertical="top" wrapText="1"/>
    </xf>
    <xf numFmtId="6" fontId="1" fillId="0" borderId="19" xfId="0" applyNumberFormat="1" applyFont="1" applyBorder="1" applyAlignment="1">
      <alignment horizontal="left" vertical="top"/>
    </xf>
    <xf numFmtId="0" fontId="7" fillId="0" borderId="10" xfId="0" applyFont="1" applyFill="1" applyBorder="1" applyAlignment="1">
      <alignment horizontal="right" vertical="top" wrapText="1"/>
    </xf>
    <xf numFmtId="0" fontId="0" fillId="0" borderId="12" xfId="0" applyBorder="1" applyAlignment="1">
      <alignment horizontal="left" vertical="top"/>
    </xf>
    <xf numFmtId="14" fontId="3" fillId="0" borderId="14" xfId="0" applyNumberFormat="1" applyFont="1" applyFill="1" applyBorder="1" applyAlignment="1">
      <alignment horizontal="left" vertical="top" wrapText="1"/>
    </xf>
    <xf numFmtId="6" fontId="1" fillId="0" borderId="23" xfId="0" applyNumberFormat="1" applyFont="1" applyBorder="1" applyAlignment="1">
      <alignment horizontal="left" vertical="top"/>
    </xf>
    <xf numFmtId="0" fontId="1" fillId="0" borderId="24" xfId="0" applyFont="1" applyBorder="1" applyAlignment="1">
      <alignment horizontal="left" vertical="top" wrapText="1"/>
    </xf>
    <xf numFmtId="167" fontId="3" fillId="0" borderId="13" xfId="0" applyNumberFormat="1" applyFont="1" applyBorder="1" applyAlignment="1">
      <alignment horizontal="left" vertical="top" wrapText="1"/>
    </xf>
    <xf numFmtId="6" fontId="3" fillId="0" borderId="19" xfId="0" applyNumberFormat="1" applyFont="1" applyBorder="1" applyAlignment="1">
      <alignment horizontal="left" vertical="top"/>
    </xf>
    <xf numFmtId="6" fontId="3" fillId="0" borderId="12" xfId="0" applyNumberFormat="1" applyFont="1" applyBorder="1" applyAlignment="1">
      <alignment horizontal="left" vertical="top"/>
    </xf>
    <xf numFmtId="6" fontId="3" fillId="0" borderId="23" xfId="0" applyNumberFormat="1" applyFont="1" applyBorder="1" applyAlignment="1">
      <alignment horizontal="left" vertical="top"/>
    </xf>
    <xf numFmtId="6" fontId="1" fillId="0" borderId="0" xfId="0" applyNumberFormat="1" applyFont="1" applyAlignment="1">
      <alignment horizontal="left" vertical="top"/>
    </xf>
    <xf numFmtId="0" fontId="1" fillId="0" borderId="0" xfId="0" applyFont="1" applyAlignment="1">
      <alignment horizontal="right" vertical="top"/>
    </xf>
    <xf numFmtId="0" fontId="0" fillId="0" borderId="0" xfId="0" applyAlignment="1">
      <alignment vertical="top" wrapText="1"/>
    </xf>
    <xf numFmtId="0" fontId="1" fillId="0" borderId="16" xfId="0" applyFont="1" applyBorder="1"/>
    <xf numFmtId="0" fontId="1" fillId="0" borderId="17" xfId="0" applyFont="1" applyBorder="1" applyAlignment="1">
      <alignment wrapText="1"/>
    </xf>
    <xf numFmtId="0" fontId="1" fillId="0" borderId="17" xfId="0" applyFont="1" applyBorder="1"/>
    <xf numFmtId="0" fontId="1" fillId="0" borderId="18" xfId="0" applyFont="1" applyBorder="1"/>
    <xf numFmtId="165" fontId="0" fillId="0" borderId="13" xfId="0" applyNumberFormat="1" applyBorder="1" applyAlignment="1">
      <alignment horizontal="left" vertical="center"/>
    </xf>
    <xf numFmtId="164" fontId="1" fillId="0" borderId="38" xfId="0" applyNumberFormat="1" applyFont="1" applyBorder="1"/>
    <xf numFmtId="0" fontId="0" fillId="0" borderId="31" xfId="0" applyBorder="1" applyAlignment="1">
      <alignment wrapText="1"/>
    </xf>
    <xf numFmtId="0" fontId="1" fillId="0" borderId="22" xfId="0" applyFont="1" applyBorder="1" applyAlignment="1">
      <alignment horizontal="left" vertical="center"/>
    </xf>
    <xf numFmtId="0" fontId="1" fillId="0" borderId="24" xfId="0" applyFont="1" applyBorder="1" applyAlignment="1">
      <alignment wrapText="1"/>
    </xf>
    <xf numFmtId="0" fontId="11" fillId="0" borderId="5" xfId="0" applyFont="1" applyFill="1" applyBorder="1" applyAlignment="1">
      <alignment vertical="top" wrapText="1"/>
    </xf>
    <xf numFmtId="0" fontId="12" fillId="0" borderId="6" xfId="0" applyFont="1" applyFill="1" applyBorder="1" applyAlignment="1">
      <alignment wrapText="1"/>
    </xf>
    <xf numFmtId="0" fontId="9" fillId="0" borderId="6" xfId="0" applyFont="1" applyFill="1" applyBorder="1" applyAlignment="1">
      <alignment vertical="top" wrapText="1"/>
    </xf>
    <xf numFmtId="6" fontId="11" fillId="0" borderId="6" xfId="0" applyNumberFormat="1" applyFont="1" applyFill="1" applyBorder="1" applyAlignment="1">
      <alignment horizontal="right" vertical="top" wrapText="1"/>
    </xf>
    <xf numFmtId="0" fontId="11" fillId="0" borderId="13" xfId="0" applyFont="1" applyFill="1" applyBorder="1" applyAlignment="1">
      <alignment vertical="top" wrapText="1"/>
    </xf>
    <xf numFmtId="0" fontId="12" fillId="0" borderId="12" xfId="0" applyFont="1" applyFill="1" applyBorder="1" applyAlignment="1">
      <alignment wrapText="1"/>
    </xf>
    <xf numFmtId="0" fontId="9" fillId="0" borderId="12" xfId="0" applyFont="1" applyFill="1" applyBorder="1" applyAlignment="1">
      <alignment vertical="top" wrapText="1"/>
    </xf>
    <xf numFmtId="6" fontId="11" fillId="0" borderId="12" xfId="0" applyNumberFormat="1" applyFont="1" applyFill="1" applyBorder="1" applyAlignment="1">
      <alignment vertical="top" wrapText="1"/>
    </xf>
    <xf numFmtId="0" fontId="11" fillId="0" borderId="12" xfId="0" applyFont="1" applyFill="1" applyBorder="1" applyAlignment="1">
      <alignment wrapText="1"/>
    </xf>
    <xf numFmtId="0" fontId="13" fillId="0" borderId="13" xfId="0" applyFont="1" applyBorder="1" applyAlignment="1">
      <alignment vertical="top" wrapText="1"/>
    </xf>
    <xf numFmtId="0" fontId="11" fillId="0" borderId="12" xfId="0" applyFont="1" applyBorder="1" applyAlignment="1">
      <alignment vertical="top" wrapText="1"/>
    </xf>
    <xf numFmtId="6" fontId="13" fillId="0" borderId="12" xfId="0" applyNumberFormat="1" applyFont="1" applyBorder="1" applyAlignment="1">
      <alignment horizontal="right" vertical="top" wrapText="1"/>
    </xf>
    <xf numFmtId="0" fontId="14" fillId="0" borderId="12" xfId="0" applyFont="1" applyBorder="1" applyAlignment="1">
      <alignment horizontal="right" vertical="top"/>
    </xf>
    <xf numFmtId="0" fontId="14" fillId="0" borderId="12" xfId="0" applyFont="1" applyBorder="1" applyAlignment="1">
      <alignment vertical="top"/>
    </xf>
    <xf numFmtId="0" fontId="13" fillId="0" borderId="12" xfId="0" applyFont="1" applyBorder="1" applyAlignment="1">
      <alignment vertical="top" wrapText="1"/>
    </xf>
    <xf numFmtId="0" fontId="13" fillId="0" borderId="8" xfId="0" applyFont="1" applyBorder="1" applyAlignment="1">
      <alignment vertical="top" wrapText="1"/>
    </xf>
    <xf numFmtId="0" fontId="11" fillId="0" borderId="1" xfId="0" applyFont="1" applyBorder="1" applyAlignment="1">
      <alignment vertical="top" wrapText="1"/>
    </xf>
    <xf numFmtId="6" fontId="13" fillId="0" borderId="1" xfId="0" applyNumberFormat="1" applyFont="1" applyBorder="1" applyAlignment="1">
      <alignment horizontal="right" vertical="top" wrapText="1"/>
    </xf>
    <xf numFmtId="0" fontId="14" fillId="0" borderId="1" xfId="0" applyFont="1" applyBorder="1" applyAlignment="1">
      <alignment horizontal="right" vertical="top"/>
    </xf>
    <xf numFmtId="0" fontId="14" fillId="0" borderId="1" xfId="0" applyFont="1" applyBorder="1" applyAlignment="1">
      <alignment vertical="top"/>
    </xf>
    <xf numFmtId="0" fontId="13" fillId="0" borderId="1" xfId="0" applyFont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6" fontId="13" fillId="0" borderId="1" xfId="0" applyNumberFormat="1" applyFont="1" applyBorder="1" applyAlignment="1">
      <alignment horizontal="right" vertical="top"/>
    </xf>
    <xf numFmtId="6" fontId="11" fillId="0" borderId="1" xfId="0" applyNumberFormat="1" applyFont="1" applyBorder="1" applyAlignment="1">
      <alignment vertical="top"/>
    </xf>
    <xf numFmtId="6" fontId="14" fillId="0" borderId="1" xfId="0" applyNumberFormat="1" applyFont="1" applyBorder="1" applyAlignment="1">
      <alignment horizontal="right" vertical="top"/>
    </xf>
    <xf numFmtId="6" fontId="13" fillId="0" borderId="10" xfId="0" applyNumberFormat="1" applyFont="1" applyBorder="1" applyAlignment="1">
      <alignment horizontal="right" vertical="top" wrapText="1"/>
    </xf>
    <xf numFmtId="6" fontId="13" fillId="0" borderId="10" xfId="0" applyNumberFormat="1" applyFont="1" applyBorder="1" applyAlignment="1">
      <alignment horizontal="right" vertical="top"/>
    </xf>
    <xf numFmtId="6" fontId="13" fillId="0" borderId="10" xfId="0" applyNumberFormat="1" applyFont="1" applyBorder="1" applyAlignment="1">
      <alignment vertical="top"/>
    </xf>
    <xf numFmtId="0" fontId="13" fillId="0" borderId="10" xfId="0" applyFont="1" applyBorder="1" applyAlignment="1">
      <alignment vertical="top"/>
    </xf>
    <xf numFmtId="0" fontId="13" fillId="0" borderId="26" xfId="0" applyFont="1" applyBorder="1" applyAlignment="1">
      <alignment vertical="top" wrapText="1"/>
    </xf>
    <xf numFmtId="0" fontId="13" fillId="0" borderId="22" xfId="0" applyFont="1" applyBorder="1" applyAlignment="1">
      <alignment vertical="top" wrapText="1"/>
    </xf>
    <xf numFmtId="0" fontId="13" fillId="0" borderId="23" xfId="0" applyFont="1" applyBorder="1" applyAlignment="1">
      <alignment vertical="top" wrapText="1"/>
    </xf>
    <xf numFmtId="0" fontId="13" fillId="0" borderId="23" xfId="0" applyFont="1" applyBorder="1" applyAlignment="1">
      <alignment horizontal="left" vertical="top" wrapText="1"/>
    </xf>
    <xf numFmtId="0" fontId="13" fillId="0" borderId="23" xfId="0" applyFont="1" applyFill="1" applyBorder="1" applyAlignment="1">
      <alignment horizontal="left" vertical="top" wrapText="1"/>
    </xf>
    <xf numFmtId="0" fontId="13" fillId="0" borderId="5" xfId="0" applyFont="1" applyBorder="1" applyAlignment="1">
      <alignment vertical="top" wrapText="1"/>
    </xf>
    <xf numFmtId="0" fontId="12" fillId="0" borderId="6" xfId="0" applyFont="1" applyBorder="1" applyAlignment="1">
      <alignment vertical="top" wrapText="1"/>
    </xf>
    <xf numFmtId="6" fontId="13" fillId="0" borderId="6" xfId="0" applyNumberFormat="1" applyFont="1" applyBorder="1" applyAlignment="1">
      <alignment horizontal="right" vertical="top" wrapText="1"/>
    </xf>
    <xf numFmtId="6" fontId="13" fillId="0" borderId="6" xfId="0" applyNumberFormat="1" applyFont="1" applyBorder="1" applyAlignment="1">
      <alignment horizontal="right" vertical="top"/>
    </xf>
    <xf numFmtId="6" fontId="11" fillId="0" borderId="6" xfId="0" applyNumberFormat="1" applyFont="1" applyBorder="1" applyAlignment="1">
      <alignment vertical="top"/>
    </xf>
    <xf numFmtId="0" fontId="14" fillId="0" borderId="6" xfId="0" applyFont="1" applyBorder="1" applyAlignment="1">
      <alignment vertical="top"/>
    </xf>
    <xf numFmtId="0" fontId="13" fillId="0" borderId="6" xfId="0" applyFont="1" applyBorder="1" applyAlignment="1">
      <alignment vertical="top" wrapText="1"/>
    </xf>
    <xf numFmtId="0" fontId="13" fillId="0" borderId="1" xfId="0" applyFont="1" applyFill="1" applyBorder="1" applyAlignment="1">
      <alignment horizontal="right" vertical="top" wrapText="1"/>
    </xf>
    <xf numFmtId="0" fontId="11" fillId="0" borderId="8" xfId="0" applyFont="1" applyBorder="1" applyAlignment="1">
      <alignment vertical="top" wrapText="1"/>
    </xf>
    <xf numFmtId="6" fontId="13" fillId="0" borderId="1" xfId="0" applyNumberFormat="1" applyFont="1" applyBorder="1" applyAlignment="1">
      <alignment vertical="top"/>
    </xf>
    <xf numFmtId="164" fontId="11" fillId="0" borderId="1" xfId="0" applyNumberFormat="1" applyFont="1" applyBorder="1" applyAlignment="1">
      <alignment vertical="top"/>
    </xf>
    <xf numFmtId="0" fontId="11" fillId="0" borderId="25" xfId="0" applyFont="1" applyBorder="1" applyAlignment="1">
      <alignment vertical="top" wrapText="1"/>
    </xf>
    <xf numFmtId="0" fontId="11" fillId="0" borderId="10" xfId="0" applyFont="1" applyBorder="1" applyAlignment="1">
      <alignment vertical="top" wrapText="1"/>
    </xf>
    <xf numFmtId="6" fontId="15" fillId="0" borderId="10" xfId="0" applyNumberFormat="1" applyFont="1" applyBorder="1" applyAlignment="1">
      <alignment horizontal="right" vertical="top" wrapText="1"/>
    </xf>
    <xf numFmtId="0" fontId="14" fillId="0" borderId="10" xfId="0" applyFont="1" applyBorder="1" applyAlignment="1">
      <alignment horizontal="right" vertical="top"/>
    </xf>
    <xf numFmtId="0" fontId="14" fillId="0" borderId="10" xfId="0" applyFont="1" applyBorder="1" applyAlignment="1">
      <alignment vertical="top"/>
    </xf>
    <xf numFmtId="0" fontId="13" fillId="0" borderId="10" xfId="0" applyFont="1" applyBorder="1" applyAlignment="1">
      <alignment vertical="top" wrapText="1"/>
    </xf>
    <xf numFmtId="6" fontId="13" fillId="0" borderId="28" xfId="0" applyNumberFormat="1" applyFont="1" applyFill="1" applyBorder="1" applyAlignment="1">
      <alignment horizontal="right" vertical="top" wrapText="1"/>
    </xf>
    <xf numFmtId="6" fontId="13" fillId="0" borderId="28" xfId="0" applyNumberFormat="1" applyFont="1" applyBorder="1" applyAlignment="1">
      <alignment horizontal="right" vertical="top"/>
    </xf>
    <xf numFmtId="6" fontId="13" fillId="0" borderId="28" xfId="0" applyNumberFormat="1" applyFont="1" applyBorder="1" applyAlignment="1">
      <alignment vertical="top"/>
    </xf>
    <xf numFmtId="6" fontId="13" fillId="0" borderId="37" xfId="0" applyNumberFormat="1" applyFont="1" applyBorder="1" applyAlignment="1">
      <alignment vertical="top" wrapText="1"/>
    </xf>
    <xf numFmtId="0" fontId="13" fillId="0" borderId="23" xfId="0" applyFont="1" applyFill="1" applyBorder="1" applyAlignment="1">
      <alignment vertical="top" wrapText="1"/>
    </xf>
    <xf numFmtId="0" fontId="13" fillId="0" borderId="24" xfId="0" applyFont="1" applyFill="1" applyBorder="1" applyAlignment="1">
      <alignment vertical="top" wrapText="1"/>
    </xf>
    <xf numFmtId="0" fontId="14" fillId="0" borderId="0" xfId="0" applyFont="1"/>
    <xf numFmtId="0" fontId="11" fillId="0" borderId="12" xfId="0" applyFont="1" applyFill="1" applyBorder="1" applyAlignment="1">
      <alignment horizontal="left" vertical="top" wrapText="1"/>
    </xf>
    <xf numFmtId="0" fontId="12" fillId="0" borderId="12" xfId="0" applyFont="1" applyFill="1" applyBorder="1" applyAlignment="1">
      <alignment horizontal="left" vertical="top" wrapText="1"/>
    </xf>
    <xf numFmtId="0" fontId="11" fillId="0" borderId="12" xfId="0" applyFont="1" applyFill="1" applyBorder="1" applyAlignment="1">
      <alignment horizontal="right" wrapText="1"/>
    </xf>
    <xf numFmtId="6" fontId="11" fillId="0" borderId="12" xfId="0" applyNumberFormat="1" applyFont="1" applyFill="1" applyBorder="1" applyAlignment="1">
      <alignment horizontal="right" wrapText="1"/>
    </xf>
    <xf numFmtId="0" fontId="11" fillId="0" borderId="12" xfId="0" applyFont="1" applyFill="1" applyBorder="1" applyAlignment="1">
      <alignment horizontal="left" wrapText="1"/>
    </xf>
    <xf numFmtId="0" fontId="11" fillId="0" borderId="12" xfId="0" applyFont="1" applyFill="1" applyBorder="1" applyAlignment="1">
      <alignment horizontal="center" vertical="top" wrapText="1"/>
    </xf>
    <xf numFmtId="0" fontId="13" fillId="0" borderId="8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left" vertical="top" wrapText="1"/>
    </xf>
    <xf numFmtId="0" fontId="14" fillId="0" borderId="1" xfId="0" applyFont="1" applyBorder="1" applyAlignment="1">
      <alignment horizontal="right"/>
    </xf>
    <xf numFmtId="0" fontId="13" fillId="0" borderId="9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right"/>
    </xf>
    <xf numFmtId="6" fontId="13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0" fontId="12" fillId="0" borderId="1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6" fontId="11" fillId="0" borderId="1" xfId="0" applyNumberFormat="1" applyFont="1" applyBorder="1" applyAlignment="1">
      <alignment horizontal="right" vertical="top"/>
    </xf>
    <xf numFmtId="0" fontId="17" fillId="0" borderId="13" xfId="0" applyFont="1" applyBorder="1" applyAlignment="1">
      <alignment horizontal="left" vertical="top" wrapText="1"/>
    </xf>
    <xf numFmtId="0" fontId="17" fillId="0" borderId="12" xfId="0" applyFont="1" applyBorder="1" applyAlignment="1">
      <alignment horizontal="left" vertical="top" wrapText="1"/>
    </xf>
    <xf numFmtId="6" fontId="17" fillId="0" borderId="12" xfId="0" applyNumberFormat="1" applyFont="1" applyBorder="1" applyAlignment="1">
      <alignment horizontal="right" vertical="top" wrapText="1"/>
    </xf>
    <xf numFmtId="0" fontId="14" fillId="0" borderId="12" xfId="0" applyFont="1" applyBorder="1" applyAlignment="1">
      <alignment horizontal="right"/>
    </xf>
    <xf numFmtId="0" fontId="13" fillId="0" borderId="14" xfId="0" applyFont="1" applyBorder="1" applyAlignment="1">
      <alignment horizontal="left" vertical="top" wrapText="1"/>
    </xf>
    <xf numFmtId="6" fontId="13" fillId="0" borderId="23" xfId="0" applyNumberFormat="1" applyFont="1" applyBorder="1" applyAlignment="1">
      <alignment horizontal="right" vertical="top" wrapText="1"/>
    </xf>
    <xf numFmtId="0" fontId="14" fillId="0" borderId="23" xfId="0" applyFont="1" applyBorder="1" applyAlignment="1">
      <alignment horizontal="right"/>
    </xf>
    <xf numFmtId="6" fontId="13" fillId="0" borderId="23" xfId="0" applyNumberFormat="1" applyFont="1" applyBorder="1" applyAlignment="1">
      <alignment horizontal="right"/>
    </xf>
    <xf numFmtId="164" fontId="13" fillId="0" borderId="23" xfId="0" applyNumberFormat="1" applyFont="1" applyBorder="1" applyAlignment="1">
      <alignment horizontal="right"/>
    </xf>
    <xf numFmtId="164" fontId="13" fillId="0" borderId="36" xfId="0" applyNumberFormat="1" applyFont="1" applyBorder="1" applyAlignment="1">
      <alignment horizontal="right"/>
    </xf>
    <xf numFmtId="0" fontId="14" fillId="0" borderId="24" xfId="0" applyFont="1" applyBorder="1" applyAlignment="1">
      <alignment horizontal="left"/>
    </xf>
    <xf numFmtId="6" fontId="13" fillId="0" borderId="0" xfId="0" applyNumberFormat="1" applyFont="1"/>
    <xf numFmtId="0" fontId="13" fillId="0" borderId="5" xfId="0" applyFont="1" applyBorder="1" applyAlignment="1">
      <alignment horizontal="left" vertical="top" wrapText="1"/>
    </xf>
    <xf numFmtId="0" fontId="13" fillId="0" borderId="6" xfId="0" applyFont="1" applyBorder="1" applyAlignment="1">
      <alignment horizontal="left" vertical="top" wrapText="1"/>
    </xf>
    <xf numFmtId="0" fontId="14" fillId="0" borderId="6" xfId="0" applyFont="1" applyBorder="1" applyAlignment="1">
      <alignment horizontal="right"/>
    </xf>
    <xf numFmtId="0" fontId="13" fillId="0" borderId="7" xfId="0" applyFont="1" applyBorder="1" applyAlignment="1">
      <alignment horizontal="left" vertical="top" wrapText="1"/>
    </xf>
    <xf numFmtId="0" fontId="13" fillId="0" borderId="13" xfId="0" applyFont="1" applyBorder="1" applyAlignment="1">
      <alignment horizontal="left" vertical="top" wrapText="1"/>
    </xf>
    <xf numFmtId="0" fontId="12" fillId="0" borderId="12" xfId="0" applyFont="1" applyBorder="1" applyAlignment="1">
      <alignment horizontal="left" vertical="top" wrapText="1"/>
    </xf>
    <xf numFmtId="6" fontId="11" fillId="0" borderId="12" xfId="0" applyNumberFormat="1" applyFont="1" applyBorder="1" applyAlignment="1">
      <alignment horizontal="right" vertical="top"/>
    </xf>
    <xf numFmtId="0" fontId="13" fillId="0" borderId="12" xfId="0" applyFont="1" applyBorder="1" applyAlignment="1">
      <alignment horizontal="left" vertical="top" wrapText="1"/>
    </xf>
    <xf numFmtId="6" fontId="16" fillId="0" borderId="1" xfId="0" applyNumberFormat="1" applyFont="1" applyBorder="1" applyAlignment="1">
      <alignment horizontal="right" vertical="top"/>
    </xf>
    <xf numFmtId="0" fontId="11" fillId="0" borderId="1" xfId="0" applyFont="1" applyBorder="1" applyAlignment="1">
      <alignment horizontal="left" vertical="top" wrapText="1"/>
    </xf>
    <xf numFmtId="0" fontId="15" fillId="0" borderId="8" xfId="0" applyFont="1" applyBorder="1" applyAlignment="1">
      <alignment horizontal="left" vertical="top" wrapText="1"/>
    </xf>
    <xf numFmtId="0" fontId="15" fillId="0" borderId="1" xfId="0" applyFont="1" applyBorder="1" applyAlignment="1">
      <alignment horizontal="left" vertical="top" wrapText="1"/>
    </xf>
    <xf numFmtId="0" fontId="14" fillId="0" borderId="10" xfId="0" applyFont="1" applyBorder="1" applyAlignment="1">
      <alignment horizontal="right"/>
    </xf>
    <xf numFmtId="6" fontId="13" fillId="0" borderId="10" xfId="0" applyNumberFormat="1" applyFont="1" applyBorder="1" applyAlignment="1">
      <alignment horizontal="right"/>
    </xf>
    <xf numFmtId="164" fontId="13" fillId="0" borderId="10" xfId="0" applyNumberFormat="1" applyFont="1" applyBorder="1" applyAlignment="1">
      <alignment horizontal="right"/>
    </xf>
    <xf numFmtId="164" fontId="13" fillId="0" borderId="26" xfId="0" applyNumberFormat="1" applyFont="1" applyBorder="1" applyAlignment="1">
      <alignment horizontal="right"/>
    </xf>
    <xf numFmtId="0" fontId="14" fillId="0" borderId="11" xfId="0" applyFont="1" applyBorder="1" applyAlignment="1">
      <alignment horizontal="left"/>
    </xf>
    <xf numFmtId="49" fontId="13" fillId="0" borderId="1" xfId="0" applyNumberFormat="1" applyFont="1" applyFill="1" applyBorder="1" applyAlignment="1">
      <alignment horizontal="left" vertical="top"/>
    </xf>
    <xf numFmtId="0" fontId="12" fillId="0" borderId="6" xfId="0" applyFont="1" applyBorder="1" applyAlignment="1">
      <alignment horizontal="left" vertical="top" wrapText="1"/>
    </xf>
    <xf numFmtId="0" fontId="13" fillId="0" borderId="6" xfId="0" applyFont="1" applyFill="1" applyBorder="1" applyAlignment="1">
      <alignment horizontal="right" wrapText="1"/>
    </xf>
    <xf numFmtId="6" fontId="13" fillId="0" borderId="6" xfId="0" applyNumberFormat="1" applyFont="1" applyFill="1" applyBorder="1" applyAlignment="1">
      <alignment horizontal="right" vertical="top" wrapText="1"/>
    </xf>
    <xf numFmtId="164" fontId="13" fillId="0" borderId="6" xfId="0" applyNumberFormat="1" applyFont="1" applyBorder="1" applyAlignment="1">
      <alignment horizontal="right" vertical="top"/>
    </xf>
    <xf numFmtId="0" fontId="13" fillId="0" borderId="6" xfId="0" applyFont="1" applyBorder="1" applyAlignment="1">
      <alignment horizontal="left" wrapText="1"/>
    </xf>
    <xf numFmtId="0" fontId="11" fillId="0" borderId="13" xfId="0" applyFont="1" applyBorder="1" applyAlignment="1">
      <alignment horizontal="left" vertical="top" wrapText="1"/>
    </xf>
    <xf numFmtId="6" fontId="13" fillId="0" borderId="12" xfId="0" applyNumberFormat="1" applyFont="1" applyFill="1" applyBorder="1" applyAlignment="1">
      <alignment horizontal="right" wrapText="1"/>
    </xf>
    <xf numFmtId="6" fontId="13" fillId="0" borderId="12" xfId="0" applyNumberFormat="1" applyFont="1" applyFill="1" applyBorder="1" applyAlignment="1">
      <alignment horizontal="right" vertical="top" wrapText="1"/>
    </xf>
    <xf numFmtId="0" fontId="13" fillId="0" borderId="12" xfId="0" applyFont="1" applyBorder="1" applyAlignment="1">
      <alignment horizontal="left" wrapText="1"/>
    </xf>
    <xf numFmtId="0" fontId="13" fillId="0" borderId="12" xfId="0" applyFont="1" applyFill="1" applyBorder="1" applyAlignment="1">
      <alignment horizontal="right" wrapText="1"/>
    </xf>
    <xf numFmtId="6" fontId="13" fillId="0" borderId="12" xfId="0" applyNumberFormat="1" applyFont="1" applyBorder="1" applyAlignment="1">
      <alignment horizontal="right"/>
    </xf>
    <xf numFmtId="0" fontId="13" fillId="0" borderId="1" xfId="0" applyFont="1" applyBorder="1" applyAlignment="1">
      <alignment horizontal="left" wrapText="1"/>
    </xf>
    <xf numFmtId="16" fontId="13" fillId="0" borderId="8" xfId="0" applyNumberFormat="1" applyFont="1" applyBorder="1" applyAlignment="1">
      <alignment horizontal="left" vertical="top" wrapText="1"/>
    </xf>
    <xf numFmtId="0" fontId="14" fillId="0" borderId="0" xfId="0" applyFont="1" applyBorder="1"/>
    <xf numFmtId="16" fontId="12" fillId="0" borderId="8" xfId="0" applyNumberFormat="1" applyFont="1" applyBorder="1" applyAlignment="1">
      <alignment horizontal="left" vertical="top" wrapText="1"/>
    </xf>
    <xf numFmtId="6" fontId="13" fillId="0" borderId="1" xfId="0" applyNumberFormat="1" applyFont="1" applyFill="1" applyBorder="1" applyAlignment="1">
      <alignment horizontal="right" vertical="top" wrapText="1"/>
    </xf>
    <xf numFmtId="0" fontId="13" fillId="0" borderId="21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left" vertical="top" wrapText="1"/>
    </xf>
    <xf numFmtId="6" fontId="13" fillId="0" borderId="19" xfId="0" applyNumberFormat="1" applyFont="1" applyBorder="1" applyAlignment="1">
      <alignment horizontal="right" vertical="top" wrapText="1"/>
    </xf>
    <xf numFmtId="6" fontId="13" fillId="0" borderId="19" xfId="0" applyNumberFormat="1" applyFont="1" applyFill="1" applyBorder="1" applyAlignment="1">
      <alignment horizontal="right" vertical="top" wrapText="1"/>
    </xf>
    <xf numFmtId="0" fontId="14" fillId="0" borderId="19" xfId="0" applyFont="1" applyBorder="1" applyAlignment="1">
      <alignment horizontal="right"/>
    </xf>
    <xf numFmtId="0" fontId="13" fillId="0" borderId="20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17" fillId="0" borderId="6" xfId="0" applyFont="1" applyBorder="1" applyAlignment="1">
      <alignment horizontal="left" vertical="top" wrapText="1"/>
    </xf>
    <xf numFmtId="0" fontId="14" fillId="0" borderId="36" xfId="0" applyFont="1" applyBorder="1" applyAlignment="1">
      <alignment horizontal="right"/>
    </xf>
    <xf numFmtId="0" fontId="13" fillId="0" borderId="6" xfId="0" applyFont="1" applyBorder="1" applyAlignment="1">
      <alignment horizontal="right"/>
    </xf>
    <xf numFmtId="6" fontId="13" fillId="0" borderId="6" xfId="0" applyNumberFormat="1" applyFont="1" applyBorder="1" applyAlignment="1">
      <alignment horizontal="right"/>
    </xf>
    <xf numFmtId="0" fontId="16" fillId="0" borderId="8" xfId="0" applyFont="1" applyBorder="1" applyAlignment="1">
      <alignment horizontal="left" vertical="top" wrapText="1"/>
    </xf>
    <xf numFmtId="16" fontId="13" fillId="0" borderId="9" xfId="0" applyNumberFormat="1" applyFont="1" applyBorder="1" applyAlignment="1">
      <alignment horizontal="left" vertical="top" wrapText="1"/>
    </xf>
    <xf numFmtId="0" fontId="15" fillId="0" borderId="1" xfId="0" applyFont="1" applyFill="1" applyBorder="1" applyAlignment="1">
      <alignment horizontal="right" vertical="top" wrapText="1"/>
    </xf>
    <xf numFmtId="0" fontId="12" fillId="0" borderId="8" xfId="0" applyFont="1" applyBorder="1" applyAlignment="1">
      <alignment horizontal="left" vertical="top" wrapText="1"/>
    </xf>
    <xf numFmtId="49" fontId="13" fillId="0" borderId="1" xfId="0" applyNumberFormat="1" applyFont="1" applyFill="1" applyBorder="1" applyAlignment="1">
      <alignment horizontal="left" vertical="top" wrapText="1"/>
    </xf>
    <xf numFmtId="0" fontId="13" fillId="0" borderId="23" xfId="0" applyFont="1" applyBorder="1" applyAlignment="1">
      <alignment horizontal="right"/>
    </xf>
    <xf numFmtId="6" fontId="13" fillId="0" borderId="36" xfId="0" applyNumberFormat="1" applyFont="1" applyBorder="1" applyAlignment="1">
      <alignment horizontal="right"/>
    </xf>
    <xf numFmtId="0" fontId="13" fillId="0" borderId="24" xfId="0" applyFont="1" applyFill="1" applyBorder="1" applyAlignment="1">
      <alignment horizontal="left" vertical="top" wrapText="1"/>
    </xf>
    <xf numFmtId="0" fontId="14" fillId="0" borderId="24" xfId="0" applyFont="1" applyBorder="1" applyAlignment="1">
      <alignment horizontal="left" vertical="top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0" fontId="14" fillId="0" borderId="6" xfId="0" applyFont="1" applyBorder="1" applyAlignment="1">
      <alignment horizontal="right" vertical="top"/>
    </xf>
    <xf numFmtId="0" fontId="11" fillId="0" borderId="7" xfId="0" applyFont="1" applyFill="1" applyBorder="1" applyAlignment="1">
      <alignment horizontal="left" vertical="top" wrapText="1"/>
    </xf>
    <xf numFmtId="0" fontId="11" fillId="0" borderId="8" xfId="0" applyFont="1" applyFill="1" applyBorder="1" applyAlignment="1">
      <alignment horizontal="left" vertical="top" wrapText="1"/>
    </xf>
    <xf numFmtId="0" fontId="11" fillId="0" borderId="1" xfId="0" applyFont="1" applyFill="1" applyBorder="1" applyAlignment="1">
      <alignment horizontal="left" vertical="top" wrapText="1"/>
    </xf>
    <xf numFmtId="14" fontId="11" fillId="0" borderId="9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left" vertical="top" wrapText="1"/>
    </xf>
    <xf numFmtId="0" fontId="11" fillId="0" borderId="9" xfId="0" applyFont="1" applyFill="1" applyBorder="1" applyAlignment="1">
      <alignment horizontal="left" vertical="top" wrapText="1"/>
    </xf>
    <xf numFmtId="6" fontId="11" fillId="0" borderId="1" xfId="0" applyNumberFormat="1" applyFont="1" applyBorder="1" applyAlignment="1">
      <alignment horizontal="right"/>
    </xf>
    <xf numFmtId="0" fontId="13" fillId="0" borderId="1" xfId="0" applyFont="1" applyBorder="1" applyAlignment="1">
      <alignment horizontal="right" vertical="top" wrapText="1"/>
    </xf>
    <xf numFmtId="0" fontId="12" fillId="0" borderId="19" xfId="0" applyFont="1" applyBorder="1" applyAlignment="1">
      <alignment horizontal="left" vertical="top" wrapText="1"/>
    </xf>
    <xf numFmtId="0" fontId="13" fillId="0" borderId="19" xfId="0" applyFont="1" applyBorder="1" applyAlignment="1">
      <alignment horizontal="right" vertical="top" wrapText="1"/>
    </xf>
    <xf numFmtId="0" fontId="13" fillId="0" borderId="19" xfId="0" applyFont="1" applyFill="1" applyBorder="1" applyAlignment="1">
      <alignment horizontal="right" vertical="top" wrapText="1"/>
    </xf>
    <xf numFmtId="6" fontId="13" fillId="0" borderId="19" xfId="0" applyNumberFormat="1" applyFont="1" applyBorder="1" applyAlignment="1">
      <alignment horizontal="right"/>
    </xf>
    <xf numFmtId="0" fontId="14" fillId="0" borderId="19" xfId="0" applyFont="1" applyBorder="1" applyAlignment="1">
      <alignment horizontal="right" vertical="top"/>
    </xf>
    <xf numFmtId="164" fontId="13" fillId="0" borderId="23" xfId="0" applyNumberFormat="1" applyFont="1" applyBorder="1" applyAlignment="1">
      <alignment horizontal="right" vertical="top"/>
    </xf>
    <xf numFmtId="0" fontId="14" fillId="0" borderId="23" xfId="0" applyFont="1" applyBorder="1" applyAlignment="1">
      <alignment horizontal="right" vertical="top"/>
    </xf>
    <xf numFmtId="0" fontId="14" fillId="0" borderId="36" xfId="0" applyFont="1" applyBorder="1" applyAlignment="1">
      <alignment horizontal="right" vertical="top"/>
    </xf>
    <xf numFmtId="0" fontId="12" fillId="0" borderId="6" xfId="0" applyFont="1" applyFill="1" applyBorder="1" applyAlignment="1">
      <alignment horizontal="left" vertical="top" wrapText="1"/>
    </xf>
    <xf numFmtId="0" fontId="11" fillId="0" borderId="13" xfId="0" applyFont="1" applyFill="1" applyBorder="1" applyAlignment="1">
      <alignment horizontal="left" vertical="top" wrapText="1"/>
    </xf>
    <xf numFmtId="0" fontId="9" fillId="0" borderId="13" xfId="0" applyFont="1" applyFill="1" applyBorder="1" applyAlignment="1">
      <alignment horizontal="left" vertical="top" wrapText="1"/>
    </xf>
    <xf numFmtId="0" fontId="11" fillId="0" borderId="14" xfId="0" applyFont="1" applyFill="1" applyBorder="1" applyAlignment="1">
      <alignment horizontal="left" vertical="top" wrapText="1"/>
    </xf>
    <xf numFmtId="16" fontId="11" fillId="0" borderId="8" xfId="0" applyNumberFormat="1" applyFont="1" applyFill="1" applyBorder="1" applyAlignment="1">
      <alignment horizontal="left" vertical="top" wrapText="1"/>
    </xf>
    <xf numFmtId="6" fontId="11" fillId="0" borderId="1" xfId="0" applyNumberFormat="1" applyFont="1" applyBorder="1" applyAlignment="1">
      <alignment horizontal="right" vertical="top" wrapText="1"/>
    </xf>
    <xf numFmtId="0" fontId="13" fillId="0" borderId="1" xfId="0" applyFont="1" applyBorder="1" applyAlignment="1">
      <alignment horizontal="right" vertical="top"/>
    </xf>
    <xf numFmtId="0" fontId="13" fillId="0" borderId="19" xfId="0" applyFont="1" applyBorder="1" applyAlignment="1">
      <alignment horizontal="right" vertical="top"/>
    </xf>
    <xf numFmtId="6" fontId="13" fillId="0" borderId="19" xfId="0" applyNumberFormat="1" applyFont="1" applyBorder="1" applyAlignment="1">
      <alignment horizontal="right" vertical="top"/>
    </xf>
    <xf numFmtId="164" fontId="13" fillId="0" borderId="36" xfId="0" applyNumberFormat="1" applyFont="1" applyBorder="1" applyAlignment="1">
      <alignment horizontal="right" vertical="top"/>
    </xf>
    <xf numFmtId="0" fontId="11" fillId="6" borderId="5" xfId="0" applyFont="1" applyFill="1" applyBorder="1" applyAlignment="1">
      <alignment horizontal="left" vertical="top" wrapText="1"/>
    </xf>
    <xf numFmtId="0" fontId="12" fillId="6" borderId="6" xfId="0" applyFont="1" applyFill="1" applyBorder="1" applyAlignment="1">
      <alignment horizontal="left" vertical="top" wrapText="1"/>
    </xf>
    <xf numFmtId="6" fontId="13" fillId="0" borderId="6" xfId="0" applyNumberFormat="1" applyFont="1" applyBorder="1" applyAlignment="1">
      <alignment vertical="top" wrapText="1"/>
    </xf>
    <xf numFmtId="0" fontId="11" fillId="6" borderId="6" xfId="0" applyFont="1" applyFill="1" applyBorder="1" applyAlignment="1">
      <alignment horizontal="left" vertical="top" wrapText="1"/>
    </xf>
    <xf numFmtId="0" fontId="11" fillId="6" borderId="7" xfId="0" applyFont="1" applyFill="1" applyBorder="1" applyAlignment="1">
      <alignment horizontal="left" vertical="top" wrapText="1"/>
    </xf>
    <xf numFmtId="0" fontId="11" fillId="6" borderId="8" xfId="0" applyFont="1" applyFill="1" applyBorder="1" applyAlignment="1">
      <alignment horizontal="left" vertical="top" wrapText="1"/>
    </xf>
    <xf numFmtId="0" fontId="11" fillId="6" borderId="1" xfId="0" applyFont="1" applyFill="1" applyBorder="1" applyAlignment="1">
      <alignment horizontal="left" vertical="top" wrapText="1"/>
    </xf>
    <xf numFmtId="6" fontId="13" fillId="0" borderId="1" xfId="0" applyNumberFormat="1" applyFont="1" applyBorder="1" applyAlignment="1">
      <alignment vertical="top" wrapText="1"/>
    </xf>
    <xf numFmtId="0" fontId="11" fillId="6" borderId="9" xfId="0" applyFont="1" applyFill="1" applyBorder="1" applyAlignment="1">
      <alignment horizontal="left" vertical="top" wrapText="1"/>
    </xf>
    <xf numFmtId="0" fontId="12" fillId="6" borderId="1" xfId="0" applyFont="1" applyFill="1" applyBorder="1" applyAlignment="1">
      <alignment horizontal="left" vertical="top" wrapText="1"/>
    </xf>
    <xf numFmtId="0" fontId="13" fillId="0" borderId="25" xfId="0" applyFont="1" applyBorder="1" applyAlignment="1">
      <alignment horizontal="left" vertical="top" wrapText="1"/>
    </xf>
    <xf numFmtId="0" fontId="13" fillId="0" borderId="10" xfId="0" applyFont="1" applyBorder="1" applyAlignment="1">
      <alignment horizontal="left" vertical="top" wrapText="1"/>
    </xf>
    <xf numFmtId="6" fontId="13" fillId="0" borderId="10" xfId="0" applyNumberFormat="1" applyFont="1" applyBorder="1" applyAlignment="1">
      <alignment vertical="top" wrapText="1"/>
    </xf>
    <xf numFmtId="6" fontId="13" fillId="0" borderId="10" xfId="0" applyNumberFormat="1" applyFont="1" applyFill="1" applyBorder="1" applyAlignment="1">
      <alignment horizontal="right" vertical="top" wrapText="1"/>
    </xf>
    <xf numFmtId="0" fontId="13" fillId="0" borderId="11" xfId="0" applyFont="1" applyBorder="1" applyAlignment="1">
      <alignment horizontal="left" vertical="top" wrapText="1"/>
    </xf>
    <xf numFmtId="6" fontId="13" fillId="0" borderId="23" xfId="0" applyNumberFormat="1" applyFont="1" applyBorder="1" applyAlignment="1">
      <alignment vertical="top" wrapText="1"/>
    </xf>
    <xf numFmtId="6" fontId="13" fillId="0" borderId="12" xfId="0" applyNumberFormat="1" applyFont="1" applyBorder="1" applyAlignment="1">
      <alignment vertical="top" wrapText="1"/>
    </xf>
    <xf numFmtId="6" fontId="14" fillId="0" borderId="12" xfId="0" applyNumberFormat="1" applyFont="1" applyBorder="1" applyAlignment="1">
      <alignment horizontal="right" vertical="top"/>
    </xf>
    <xf numFmtId="0" fontId="15" fillId="0" borderId="12" xfId="0" applyFont="1" applyBorder="1" applyAlignment="1">
      <alignment horizontal="left" vertical="top" wrapText="1"/>
    </xf>
    <xf numFmtId="0" fontId="17" fillId="0" borderId="8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3" fillId="0" borderId="0" xfId="0" applyFont="1" applyFill="1" applyBorder="1" applyAlignment="1">
      <alignment vertical="top" wrapText="1"/>
    </xf>
    <xf numFmtId="6" fontId="13" fillId="0" borderId="19" xfId="0" applyNumberFormat="1" applyFont="1" applyBorder="1" applyAlignment="1">
      <alignment vertical="top" wrapText="1"/>
    </xf>
    <xf numFmtId="0" fontId="13" fillId="0" borderId="21" xfId="0" applyFont="1" applyBorder="1" applyAlignment="1">
      <alignment horizontal="left" vertical="top"/>
    </xf>
    <xf numFmtId="0" fontId="13" fillId="0" borderId="19" xfId="0" applyFont="1" applyFill="1" applyBorder="1" applyAlignment="1">
      <alignment vertical="top"/>
    </xf>
    <xf numFmtId="0" fontId="13" fillId="0" borderId="19" xfId="0" applyFont="1" applyBorder="1" applyAlignment="1">
      <alignment horizontal="left" vertical="top"/>
    </xf>
    <xf numFmtId="0" fontId="13" fillId="0" borderId="20" xfId="0" applyFont="1" applyBorder="1" applyAlignment="1">
      <alignment horizontal="left" vertical="top"/>
    </xf>
    <xf numFmtId="6" fontId="13" fillId="0" borderId="23" xfId="0" applyNumberFormat="1" applyFont="1" applyFill="1" applyBorder="1" applyAlignment="1">
      <alignment vertical="top"/>
    </xf>
    <xf numFmtId="0" fontId="13" fillId="0" borderId="6" xfId="0" applyFont="1" applyFill="1" applyBorder="1" applyAlignment="1">
      <alignment horizontal="right" vertical="top" wrapText="1"/>
    </xf>
    <xf numFmtId="0" fontId="18" fillId="0" borderId="1" xfId="0" applyFont="1" applyFill="1" applyBorder="1" applyAlignment="1">
      <alignment horizontal="left" vertical="top" wrapText="1"/>
    </xf>
    <xf numFmtId="0" fontId="19" fillId="0" borderId="1" xfId="0" applyFont="1" applyFill="1" applyBorder="1" applyAlignment="1">
      <alignment horizontal="left" vertical="top" wrapText="1"/>
    </xf>
    <xf numFmtId="6" fontId="13" fillId="0" borderId="23" xfId="0" applyNumberFormat="1" applyFont="1" applyFill="1" applyBorder="1" applyAlignment="1">
      <alignment horizontal="right" vertical="top" wrapText="1"/>
    </xf>
    <xf numFmtId="6" fontId="13" fillId="0" borderId="23" xfId="0" applyNumberFormat="1" applyFont="1" applyBorder="1" applyAlignment="1">
      <alignment horizontal="right" vertical="top"/>
    </xf>
    <xf numFmtId="6" fontId="13" fillId="0" borderId="36" xfId="0" applyNumberFormat="1" applyFont="1" applyBorder="1" applyAlignment="1">
      <alignment horizontal="right" vertical="top"/>
    </xf>
    <xf numFmtId="0" fontId="13" fillId="0" borderId="7" xfId="0" applyFont="1" applyBorder="1" applyAlignment="1">
      <alignment horizontal="left" vertical="top"/>
    </xf>
    <xf numFmtId="0" fontId="20" fillId="0" borderId="1" xfId="0" applyFont="1" applyFill="1" applyBorder="1" applyAlignment="1">
      <alignment horizontal="left" vertical="top" wrapText="1"/>
    </xf>
    <xf numFmtId="0" fontId="13" fillId="0" borderId="25" xfId="0" applyFont="1" applyBorder="1" applyAlignment="1">
      <alignment vertical="top" wrapText="1"/>
    </xf>
    <xf numFmtId="6" fontId="13" fillId="0" borderId="28" xfId="0" applyNumberFormat="1" applyFont="1" applyBorder="1" applyAlignment="1">
      <alignment horizontal="right" vertical="top" wrapText="1"/>
    </xf>
    <xf numFmtId="0" fontId="14" fillId="0" borderId="28" xfId="0" applyFont="1" applyBorder="1" applyAlignment="1">
      <alignment horizontal="right" vertical="top"/>
    </xf>
    <xf numFmtId="164" fontId="13" fillId="0" borderId="28" xfId="0" applyNumberFormat="1" applyFont="1" applyBorder="1" applyAlignment="1">
      <alignment horizontal="right" vertical="top"/>
    </xf>
    <xf numFmtId="0" fontId="14" fillId="0" borderId="37" xfId="0" applyFont="1" applyBorder="1" applyAlignment="1">
      <alignment horizontal="right" vertical="top"/>
    </xf>
    <xf numFmtId="0" fontId="14" fillId="0" borderId="29" xfId="0" applyFont="1" applyBorder="1" applyAlignment="1">
      <alignment horizontal="left" vertical="top"/>
    </xf>
    <xf numFmtId="0" fontId="21" fillId="0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wrapText="1"/>
    </xf>
    <xf numFmtId="166" fontId="22" fillId="0" borderId="13" xfId="0" applyNumberFormat="1" applyFont="1" applyBorder="1" applyAlignment="1">
      <alignment horizontal="left"/>
    </xf>
    <xf numFmtId="0" fontId="22" fillId="0" borderId="14" xfId="0" applyFont="1" applyBorder="1"/>
    <xf numFmtId="166" fontId="22" fillId="0" borderId="8" xfId="0" applyNumberFormat="1" applyFont="1" applyBorder="1" applyAlignment="1">
      <alignment horizontal="left"/>
    </xf>
    <xf numFmtId="0" fontId="22" fillId="0" borderId="9" xfId="0" applyFont="1" applyBorder="1"/>
    <xf numFmtId="166" fontId="22" fillId="0" borderId="25" xfId="0" applyNumberFormat="1" applyFont="1" applyBorder="1" applyAlignment="1">
      <alignment horizontal="left"/>
    </xf>
    <xf numFmtId="0" fontId="22" fillId="0" borderId="11" xfId="0" applyFont="1" applyBorder="1"/>
    <xf numFmtId="0" fontId="23" fillId="0" borderId="22" xfId="0" applyFont="1" applyBorder="1"/>
    <xf numFmtId="0" fontId="23" fillId="0" borderId="24" xfId="0" applyFont="1" applyBorder="1"/>
    <xf numFmtId="167" fontId="3" fillId="0" borderId="34" xfId="0" applyNumberFormat="1" applyFont="1" applyBorder="1" applyAlignment="1">
      <alignment horizontal="right" vertical="top" wrapText="1"/>
    </xf>
    <xf numFmtId="167" fontId="3" fillId="0" borderId="39" xfId="0" applyNumberFormat="1" applyFont="1" applyBorder="1" applyAlignment="1">
      <alignment horizontal="right" vertical="top" wrapText="1"/>
    </xf>
    <xf numFmtId="6" fontId="1" fillId="0" borderId="40" xfId="0" applyNumberFormat="1" applyFont="1" applyBorder="1" applyAlignment="1">
      <alignment horizontal="left" vertical="top"/>
    </xf>
    <xf numFmtId="0" fontId="1" fillId="0" borderId="41" xfId="0" applyFont="1" applyBorder="1" applyAlignment="1">
      <alignment horizontal="left" vertical="top" wrapText="1"/>
    </xf>
    <xf numFmtId="0" fontId="4" fillId="0" borderId="31" xfId="0" applyFont="1" applyBorder="1"/>
    <xf numFmtId="0" fontId="4" fillId="0" borderId="32" xfId="0" applyFont="1" applyBorder="1"/>
    <xf numFmtId="0" fontId="4" fillId="0" borderId="33" xfId="0" applyFont="1" applyBorder="1"/>
    <xf numFmtId="0" fontId="24" fillId="0" borderId="15" xfId="0" applyFont="1" applyBorder="1"/>
    <xf numFmtId="0" fontId="26" fillId="0" borderId="0" xfId="0" applyFont="1"/>
    <xf numFmtId="0" fontId="24" fillId="0" borderId="30" xfId="0" applyFont="1" applyBorder="1" applyAlignment="1">
      <alignment horizontal="center" vertical="center"/>
    </xf>
    <xf numFmtId="0" fontId="24" fillId="0" borderId="23" xfId="0" applyFon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/>
    </xf>
    <xf numFmtId="0" fontId="22" fillId="0" borderId="5" xfId="0" applyFont="1" applyBorder="1" applyAlignment="1">
      <alignment horizontal="center" vertical="center"/>
    </xf>
    <xf numFmtId="0" fontId="22" fillId="0" borderId="6" xfId="0" applyFont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6" fontId="11" fillId="0" borderId="1" xfId="0" applyNumberFormat="1" applyFont="1" applyFill="1" applyBorder="1" applyAlignment="1">
      <alignment horizontal="right" vertical="top" wrapText="1"/>
    </xf>
    <xf numFmtId="0" fontId="13" fillId="0" borderId="8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4" fillId="0" borderId="1" xfId="0" applyFont="1" applyFill="1" applyBorder="1" applyAlignment="1">
      <alignment horizontal="right"/>
    </xf>
    <xf numFmtId="0" fontId="14" fillId="0" borderId="1" xfId="0" applyFont="1" applyFill="1" applyBorder="1" applyAlignment="1">
      <alignment horizontal="right" vertical="top"/>
    </xf>
    <xf numFmtId="0" fontId="13" fillId="0" borderId="9" xfId="0" applyFont="1" applyFill="1" applyBorder="1" applyAlignment="1">
      <alignment horizontal="left" vertical="top" wrapText="1"/>
    </xf>
    <xf numFmtId="0" fontId="14" fillId="0" borderId="0" xfId="0" applyFont="1" applyFill="1"/>
    <xf numFmtId="0" fontId="0" fillId="0" borderId="0" xfId="0" applyFill="1"/>
    <xf numFmtId="6" fontId="11" fillId="0" borderId="1" xfId="0" applyNumberFormat="1" applyFont="1" applyBorder="1" applyAlignment="1">
      <alignment vertical="top" wrapText="1"/>
    </xf>
    <xf numFmtId="0" fontId="28" fillId="0" borderId="1" xfId="0" applyFont="1" applyBorder="1" applyAlignment="1">
      <alignment horizontal="right" vertical="top"/>
    </xf>
    <xf numFmtId="0" fontId="11" fillId="0" borderId="9" xfId="0" applyFont="1" applyBorder="1" applyAlignment="1">
      <alignment horizontal="left" vertical="top" wrapText="1"/>
    </xf>
    <xf numFmtId="0" fontId="28" fillId="0" borderId="0" xfId="0" applyFont="1"/>
    <xf numFmtId="0" fontId="29" fillId="0" borderId="0" xfId="0" applyFont="1"/>
    <xf numFmtId="6" fontId="28" fillId="0" borderId="1" xfId="0" applyNumberFormat="1" applyFont="1" applyBorder="1" applyAlignment="1">
      <alignment horizontal="right" vertical="top"/>
    </xf>
    <xf numFmtId="0" fontId="13" fillId="0" borderId="25" xfId="0" applyFont="1" applyBorder="1" applyAlignment="1">
      <alignment horizontal="right" vertical="top" wrapText="1"/>
    </xf>
    <xf numFmtId="0" fontId="13" fillId="0" borderId="10" xfId="0" applyFont="1" applyBorder="1" applyAlignment="1">
      <alignment horizontal="right" vertical="top" wrapText="1"/>
    </xf>
    <xf numFmtId="0" fontId="13" fillId="0" borderId="27" xfId="0" applyFont="1" applyBorder="1" applyAlignment="1">
      <alignment horizontal="right" vertical="top" wrapText="1"/>
    </xf>
    <xf numFmtId="0" fontId="13" fillId="0" borderId="28" xfId="0" applyFont="1" applyBorder="1" applyAlignment="1">
      <alignment horizontal="right" vertical="top" wrapText="1"/>
    </xf>
    <xf numFmtId="0" fontId="9" fillId="2" borderId="2" xfId="0" applyFont="1" applyFill="1" applyBorder="1" applyAlignment="1">
      <alignment horizontal="center" wrapText="1"/>
    </xf>
    <xf numFmtId="0" fontId="9" fillId="2" borderId="3" xfId="0" applyFont="1" applyFill="1" applyBorder="1" applyAlignment="1">
      <alignment horizontal="center" wrapText="1"/>
    </xf>
    <xf numFmtId="0" fontId="9" fillId="2" borderId="4" xfId="0" applyFont="1" applyFill="1" applyBorder="1" applyAlignment="1">
      <alignment horizontal="center" wrapText="1"/>
    </xf>
    <xf numFmtId="0" fontId="9" fillId="2" borderId="16" xfId="0" applyFont="1" applyFill="1" applyBorder="1" applyAlignment="1">
      <alignment horizontal="center" wrapText="1"/>
    </xf>
    <xf numFmtId="0" fontId="9" fillId="2" borderId="17" xfId="0" applyFont="1" applyFill="1" applyBorder="1" applyAlignment="1">
      <alignment horizontal="center" wrapText="1"/>
    </xf>
    <xf numFmtId="0" fontId="9" fillId="2" borderId="18" xfId="0" applyFont="1" applyFill="1" applyBorder="1" applyAlignment="1">
      <alignment horizontal="center" wrapText="1"/>
    </xf>
    <xf numFmtId="0" fontId="10" fillId="7" borderId="16" xfId="0" applyFont="1" applyFill="1" applyBorder="1" applyAlignment="1">
      <alignment horizontal="center" vertical="top"/>
    </xf>
    <xf numFmtId="0" fontId="10" fillId="7" borderId="17" xfId="0" applyFont="1" applyFill="1" applyBorder="1" applyAlignment="1">
      <alignment horizontal="center" vertical="top"/>
    </xf>
    <xf numFmtId="0" fontId="10" fillId="7" borderId="18" xfId="0" applyFont="1" applyFill="1" applyBorder="1" applyAlignment="1">
      <alignment horizontal="center" vertical="top"/>
    </xf>
    <xf numFmtId="0" fontId="13" fillId="0" borderId="22" xfId="0" applyFont="1" applyBorder="1" applyAlignment="1">
      <alignment horizontal="right" vertical="top" wrapText="1"/>
    </xf>
    <xf numFmtId="0" fontId="13" fillId="0" borderId="23" xfId="0" applyFont="1" applyBorder="1" applyAlignment="1">
      <alignment horizontal="right" vertical="top" wrapText="1"/>
    </xf>
    <xf numFmtId="0" fontId="9" fillId="3" borderId="16" xfId="0" applyFont="1" applyFill="1" applyBorder="1" applyAlignment="1">
      <alignment horizontal="center" wrapText="1"/>
    </xf>
    <xf numFmtId="0" fontId="9" fillId="3" borderId="17" xfId="0" applyFont="1" applyFill="1" applyBorder="1" applyAlignment="1">
      <alignment horizontal="center" wrapText="1"/>
    </xf>
    <xf numFmtId="0" fontId="9" fillId="3" borderId="18" xfId="0" applyFont="1" applyFill="1" applyBorder="1" applyAlignment="1">
      <alignment horizontal="center" wrapText="1"/>
    </xf>
    <xf numFmtId="0" fontId="9" fillId="3" borderId="2" xfId="0" applyFont="1" applyFill="1" applyBorder="1" applyAlignment="1">
      <alignment horizontal="center" wrapText="1"/>
    </xf>
    <xf numFmtId="0" fontId="9" fillId="3" borderId="3" xfId="0" applyFont="1" applyFill="1" applyBorder="1" applyAlignment="1">
      <alignment horizontal="center" wrapText="1"/>
    </xf>
    <xf numFmtId="0" fontId="9" fillId="3" borderId="4" xfId="0" applyFont="1" applyFill="1" applyBorder="1" applyAlignment="1">
      <alignment horizontal="center" wrapText="1"/>
    </xf>
    <xf numFmtId="0" fontId="9" fillId="4" borderId="16" xfId="0" applyFont="1" applyFill="1" applyBorder="1" applyAlignment="1">
      <alignment horizontal="center" wrapText="1"/>
    </xf>
    <xf numFmtId="0" fontId="9" fillId="4" borderId="17" xfId="0" applyFont="1" applyFill="1" applyBorder="1" applyAlignment="1">
      <alignment horizontal="center" wrapText="1"/>
    </xf>
    <xf numFmtId="0" fontId="9" fillId="4" borderId="18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wrapText="1"/>
    </xf>
    <xf numFmtId="0" fontId="9" fillId="4" borderId="3" xfId="0" applyFont="1" applyFill="1" applyBorder="1" applyAlignment="1">
      <alignment horizontal="center" wrapText="1"/>
    </xf>
    <xf numFmtId="0" fontId="9" fillId="4" borderId="4" xfId="0" applyFont="1" applyFill="1" applyBorder="1" applyAlignment="1">
      <alignment horizontal="center" wrapText="1"/>
    </xf>
    <xf numFmtId="0" fontId="9" fillId="5" borderId="16" xfId="0" applyFont="1" applyFill="1" applyBorder="1" applyAlignment="1">
      <alignment horizontal="center" wrapText="1"/>
    </xf>
    <xf numFmtId="0" fontId="9" fillId="5" borderId="17" xfId="0" applyFont="1" applyFill="1" applyBorder="1" applyAlignment="1">
      <alignment horizontal="center" wrapText="1"/>
    </xf>
    <xf numFmtId="0" fontId="9" fillId="5" borderId="18" xfId="0" applyFont="1" applyFill="1" applyBorder="1" applyAlignment="1">
      <alignment horizontal="center" wrapText="1"/>
    </xf>
    <xf numFmtId="0" fontId="9" fillId="5" borderId="2" xfId="0" applyFont="1" applyFill="1" applyBorder="1" applyAlignment="1">
      <alignment horizontal="center" wrapText="1"/>
    </xf>
    <xf numFmtId="0" fontId="9" fillId="5" borderId="3" xfId="0" applyFont="1" applyFill="1" applyBorder="1" applyAlignment="1">
      <alignment horizontal="center" wrapText="1"/>
    </xf>
    <xf numFmtId="0" fontId="9" fillId="5" borderId="34" xfId="0" applyFont="1" applyFill="1" applyBorder="1" applyAlignment="1">
      <alignment horizontal="center" wrapText="1"/>
    </xf>
    <xf numFmtId="0" fontId="9" fillId="5" borderId="0" xfId="0" applyFont="1" applyFill="1" applyBorder="1" applyAlignment="1">
      <alignment horizontal="center" wrapText="1"/>
    </xf>
    <xf numFmtId="0" fontId="9" fillId="2" borderId="34" xfId="0" applyFont="1" applyFill="1" applyBorder="1" applyAlignment="1">
      <alignment horizontal="center" wrapText="1"/>
    </xf>
    <xf numFmtId="0" fontId="9" fillId="2" borderId="0" xfId="0" applyFont="1" applyFill="1" applyBorder="1" applyAlignment="1">
      <alignment horizont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30" xfId="0" applyFont="1" applyBorder="1" applyAlignment="1">
      <alignment horizontal="right"/>
    </xf>
    <xf numFmtId="0" fontId="25" fillId="0" borderId="2" xfId="0" applyFont="1" applyBorder="1" applyAlignment="1">
      <alignment horizontal="center"/>
    </xf>
    <xf numFmtId="0" fontId="25" fillId="0" borderId="4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167" fontId="3" fillId="0" borderId="16" xfId="0" applyNumberFormat="1" applyFont="1" applyBorder="1" applyAlignment="1">
      <alignment horizontal="right" vertical="top" wrapText="1"/>
    </xf>
    <xf numFmtId="167" fontId="3" fillId="0" borderId="30" xfId="0" applyNumberFormat="1" applyFont="1" applyBorder="1" applyAlignment="1">
      <alignment horizontal="right" vertical="top" wrapText="1"/>
    </xf>
    <xf numFmtId="0" fontId="27" fillId="0" borderId="42" xfId="0" applyFont="1" applyBorder="1" applyAlignment="1">
      <alignment horizont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topLeftCell="A13" zoomScaleNormal="100" workbookViewId="0">
      <selection activeCell="E34" sqref="E34"/>
    </sheetView>
  </sheetViews>
  <sheetFormatPr defaultRowHeight="14.4" x14ac:dyDescent="0.3"/>
  <cols>
    <col min="1" max="1" width="6.6640625" style="17" bestFit="1" customWidth="1"/>
    <col min="2" max="2" width="22" customWidth="1"/>
    <col min="3" max="3" width="9.21875" style="18" bestFit="1" customWidth="1"/>
    <col min="4" max="4" width="8.5546875" style="18" bestFit="1" customWidth="1"/>
    <col min="5" max="5" width="7.44140625" style="17" bestFit="1" customWidth="1"/>
    <col min="6" max="6" width="6.6640625" style="17" bestFit="1" customWidth="1"/>
    <col min="7" max="7" width="12.109375" style="92" customWidth="1"/>
    <col min="8" max="8" width="122.33203125" style="17" hidden="1" customWidth="1"/>
    <col min="9" max="9" width="10.88671875" bestFit="1" customWidth="1"/>
  </cols>
  <sheetData>
    <row r="1" spans="1:10" ht="15" thickBot="1" x14ac:dyDescent="0.35">
      <c r="A1" s="368" t="s">
        <v>327</v>
      </c>
      <c r="B1" s="369"/>
      <c r="C1" s="369"/>
      <c r="D1" s="369"/>
      <c r="E1" s="369"/>
      <c r="F1" s="369"/>
      <c r="G1" s="369"/>
      <c r="H1" s="370"/>
    </row>
    <row r="2" spans="1:10" ht="36.6" thickBot="1" x14ac:dyDescent="0.35">
      <c r="A2" s="132" t="s">
        <v>26</v>
      </c>
      <c r="B2" s="133" t="s">
        <v>58</v>
      </c>
      <c r="C2" s="134" t="s">
        <v>238</v>
      </c>
      <c r="D2" s="135" t="s">
        <v>329</v>
      </c>
      <c r="E2" s="135" t="s">
        <v>328</v>
      </c>
      <c r="F2" s="135" t="s">
        <v>240</v>
      </c>
      <c r="G2" s="133" t="s">
        <v>59</v>
      </c>
      <c r="H2" s="15" t="s">
        <v>241</v>
      </c>
    </row>
    <row r="3" spans="1:10" ht="15" thickBot="1" x14ac:dyDescent="0.35">
      <c r="A3" s="365" t="s">
        <v>0</v>
      </c>
      <c r="B3" s="366"/>
      <c r="C3" s="366"/>
      <c r="D3" s="366"/>
      <c r="E3" s="366"/>
      <c r="F3" s="366"/>
      <c r="G3" s="366"/>
      <c r="H3" s="367"/>
    </row>
    <row r="4" spans="1:10" ht="24.6" x14ac:dyDescent="0.3">
      <c r="A4" s="102" t="s">
        <v>65</v>
      </c>
      <c r="B4" s="103" t="s">
        <v>251</v>
      </c>
      <c r="C4" s="104"/>
      <c r="D4" s="104"/>
      <c r="E4" s="105">
        <v>30000</v>
      </c>
      <c r="F4" s="104"/>
      <c r="G4" s="104"/>
      <c r="H4" s="35" t="s">
        <v>243</v>
      </c>
    </row>
    <row r="5" spans="1:10" x14ac:dyDescent="0.3">
      <c r="A5" s="106" t="s">
        <v>66</v>
      </c>
      <c r="B5" s="107" t="s">
        <v>252</v>
      </c>
      <c r="C5" s="108"/>
      <c r="D5" s="108"/>
      <c r="E5" s="109"/>
      <c r="F5" s="108"/>
      <c r="G5" s="108"/>
      <c r="H5" s="19"/>
    </row>
    <row r="6" spans="1:10" x14ac:dyDescent="0.3">
      <c r="A6" s="106" t="s">
        <v>27</v>
      </c>
      <c r="B6" s="110" t="s">
        <v>242</v>
      </c>
      <c r="C6" s="108"/>
      <c r="D6" s="109">
        <v>800000</v>
      </c>
      <c r="E6" s="108"/>
      <c r="F6" s="108"/>
      <c r="G6" s="116" t="s">
        <v>343</v>
      </c>
      <c r="H6" s="19"/>
    </row>
    <row r="7" spans="1:10" ht="24" x14ac:dyDescent="0.3">
      <c r="A7" s="111" t="s">
        <v>37</v>
      </c>
      <c r="B7" s="112" t="s">
        <v>146</v>
      </c>
      <c r="C7" s="113">
        <v>0</v>
      </c>
      <c r="D7" s="114"/>
      <c r="E7" s="115"/>
      <c r="F7" s="115"/>
      <c r="G7" s="116" t="s">
        <v>17</v>
      </c>
      <c r="H7" s="7"/>
    </row>
    <row r="8" spans="1:10" ht="24" x14ac:dyDescent="0.3">
      <c r="A8" s="117" t="s">
        <v>28</v>
      </c>
      <c r="B8" s="118" t="s">
        <v>90</v>
      </c>
      <c r="C8" s="119">
        <v>850000</v>
      </c>
      <c r="D8" s="120"/>
      <c r="E8" s="121"/>
      <c r="F8" s="121"/>
      <c r="G8" s="122"/>
      <c r="H8" s="14"/>
    </row>
    <row r="9" spans="1:10" ht="24" x14ac:dyDescent="0.3">
      <c r="A9" s="117" t="s">
        <v>29</v>
      </c>
      <c r="B9" s="123" t="s">
        <v>253</v>
      </c>
      <c r="C9" s="119"/>
      <c r="D9" s="120"/>
      <c r="E9" s="124">
        <v>50000</v>
      </c>
      <c r="F9" s="121"/>
      <c r="G9" s="122"/>
      <c r="H9" s="14"/>
    </row>
    <row r="10" spans="1:10" x14ac:dyDescent="0.3">
      <c r="A10" s="117" t="s">
        <v>29</v>
      </c>
      <c r="B10" s="118" t="s">
        <v>14</v>
      </c>
      <c r="C10" s="119">
        <v>0</v>
      </c>
      <c r="D10" s="120"/>
      <c r="E10" s="121"/>
      <c r="F10" s="121"/>
      <c r="G10" s="122" t="s">
        <v>54</v>
      </c>
      <c r="H10" s="14"/>
    </row>
    <row r="11" spans="1:10" x14ac:dyDescent="0.3">
      <c r="A11" s="117" t="s">
        <v>49</v>
      </c>
      <c r="B11" s="118" t="s">
        <v>56</v>
      </c>
      <c r="C11" s="119">
        <v>30000</v>
      </c>
      <c r="D11" s="120"/>
      <c r="E11" s="121"/>
      <c r="F11" s="121"/>
      <c r="G11" s="122"/>
      <c r="H11" s="14" t="s">
        <v>250</v>
      </c>
      <c r="J11" s="11"/>
    </row>
    <row r="12" spans="1:10" x14ac:dyDescent="0.3">
      <c r="A12" s="117" t="s">
        <v>49</v>
      </c>
      <c r="B12" s="118" t="s">
        <v>57</v>
      </c>
      <c r="C12" s="119">
        <v>40000</v>
      </c>
      <c r="D12" s="120"/>
      <c r="E12" s="121"/>
      <c r="F12" s="121"/>
      <c r="G12" s="122"/>
      <c r="H12" s="14" t="s">
        <v>250</v>
      </c>
    </row>
    <row r="13" spans="1:10" ht="25.2" customHeight="1" x14ac:dyDescent="0.3">
      <c r="A13" s="117" t="s">
        <v>49</v>
      </c>
      <c r="B13" s="118" t="s">
        <v>148</v>
      </c>
      <c r="C13" s="119">
        <v>0</v>
      </c>
      <c r="D13" s="120"/>
      <c r="E13" s="121"/>
      <c r="F13" s="121"/>
      <c r="G13" s="122" t="s">
        <v>17</v>
      </c>
      <c r="H13" s="14"/>
    </row>
    <row r="14" spans="1:10" x14ac:dyDescent="0.3">
      <c r="A14" s="117" t="s">
        <v>33</v>
      </c>
      <c r="B14" s="123" t="s">
        <v>254</v>
      </c>
      <c r="C14" s="119"/>
      <c r="D14" s="120"/>
      <c r="E14" s="125">
        <v>250000</v>
      </c>
      <c r="F14" s="121"/>
      <c r="G14" s="122"/>
      <c r="H14" s="14"/>
    </row>
    <row r="15" spans="1:10" ht="24" x14ac:dyDescent="0.3">
      <c r="A15" s="117" t="s">
        <v>33</v>
      </c>
      <c r="B15" s="118" t="s">
        <v>147</v>
      </c>
      <c r="C15" s="119">
        <v>0</v>
      </c>
      <c r="D15" s="126"/>
      <c r="E15" s="121"/>
      <c r="F15" s="121"/>
      <c r="G15" s="122" t="s">
        <v>17</v>
      </c>
      <c r="H15" s="14"/>
    </row>
    <row r="16" spans="1:10" ht="15" thickBot="1" x14ac:dyDescent="0.35">
      <c r="A16" s="358" t="s">
        <v>173</v>
      </c>
      <c r="B16" s="359"/>
      <c r="C16" s="127">
        <f>SUM(C4:C15)</f>
        <v>920000</v>
      </c>
      <c r="D16" s="128">
        <f>SUM(D4:D15)</f>
        <v>800000</v>
      </c>
      <c r="E16" s="129">
        <f>SUM(E4:E15)</f>
        <v>330000</v>
      </c>
      <c r="F16" s="130"/>
      <c r="G16" s="131"/>
      <c r="H16" s="20"/>
      <c r="I16" s="39">
        <f>SUM(C16:G16)</f>
        <v>2050000</v>
      </c>
    </row>
    <row r="17" spans="1:9" ht="15" thickBot="1" x14ac:dyDescent="0.35">
      <c r="A17" s="362" t="s">
        <v>1</v>
      </c>
      <c r="B17" s="363"/>
      <c r="C17" s="363"/>
      <c r="D17" s="363"/>
      <c r="E17" s="363"/>
      <c r="F17" s="363"/>
      <c r="G17" s="363"/>
      <c r="H17" s="364"/>
    </row>
    <row r="18" spans="1:9" ht="24" x14ac:dyDescent="0.3">
      <c r="A18" s="136" t="s">
        <v>34</v>
      </c>
      <c r="B18" s="137" t="s">
        <v>283</v>
      </c>
      <c r="C18" s="138"/>
      <c r="D18" s="139"/>
      <c r="E18" s="140">
        <v>70000</v>
      </c>
      <c r="F18" s="141"/>
      <c r="G18" s="142"/>
      <c r="H18" s="13" t="s">
        <v>244</v>
      </c>
    </row>
    <row r="19" spans="1:9" ht="20.399999999999999" customHeight="1" x14ac:dyDescent="0.3">
      <c r="A19" s="117" t="s">
        <v>34</v>
      </c>
      <c r="B19" s="118" t="s">
        <v>35</v>
      </c>
      <c r="C19" s="119"/>
      <c r="D19" s="124">
        <v>3000000</v>
      </c>
      <c r="E19" s="121"/>
      <c r="F19" s="121"/>
      <c r="G19" s="122"/>
      <c r="H19" s="14" t="s">
        <v>102</v>
      </c>
    </row>
    <row r="20" spans="1:9" ht="24" x14ac:dyDescent="0.3">
      <c r="A20" s="117" t="s">
        <v>65</v>
      </c>
      <c r="B20" s="118" t="s">
        <v>150</v>
      </c>
      <c r="C20" s="119">
        <v>0</v>
      </c>
      <c r="D20" s="120"/>
      <c r="E20" s="121"/>
      <c r="F20" s="121"/>
      <c r="G20" s="122" t="s">
        <v>17</v>
      </c>
      <c r="H20" s="14"/>
    </row>
    <row r="21" spans="1:9" x14ac:dyDescent="0.3">
      <c r="A21" s="117" t="s">
        <v>38</v>
      </c>
      <c r="B21" s="118" t="s">
        <v>55</v>
      </c>
      <c r="C21" s="119">
        <v>150000</v>
      </c>
      <c r="D21" s="120"/>
      <c r="E21" s="121"/>
      <c r="F21" s="121"/>
      <c r="G21" s="122"/>
      <c r="H21" s="14" t="s">
        <v>164</v>
      </c>
    </row>
    <row r="22" spans="1:9" x14ac:dyDescent="0.3">
      <c r="A22" s="117" t="s">
        <v>36</v>
      </c>
      <c r="B22" s="123" t="s">
        <v>256</v>
      </c>
      <c r="C22" s="119"/>
      <c r="D22" s="143"/>
      <c r="E22" s="125">
        <v>300000</v>
      </c>
      <c r="F22" s="121"/>
      <c r="G22" s="122"/>
      <c r="H22" s="14" t="s">
        <v>92</v>
      </c>
      <c r="I22" s="12"/>
    </row>
    <row r="23" spans="1:9" ht="24" x14ac:dyDescent="0.3">
      <c r="A23" s="144" t="s">
        <v>36</v>
      </c>
      <c r="B23" s="118" t="s">
        <v>211</v>
      </c>
      <c r="C23" s="119">
        <v>0</v>
      </c>
      <c r="D23" s="120"/>
      <c r="E23" s="121"/>
      <c r="F23" s="121"/>
      <c r="G23" s="122" t="s">
        <v>212</v>
      </c>
      <c r="H23" s="14" t="s">
        <v>255</v>
      </c>
      <c r="I23" s="12"/>
    </row>
    <row r="24" spans="1:9" x14ac:dyDescent="0.3">
      <c r="A24" s="144" t="s">
        <v>37</v>
      </c>
      <c r="B24" s="123" t="s">
        <v>330</v>
      </c>
      <c r="C24" s="119"/>
      <c r="D24" s="120"/>
      <c r="E24" s="145"/>
      <c r="F24" s="121"/>
      <c r="G24" s="122"/>
      <c r="H24" s="14"/>
      <c r="I24" s="12"/>
    </row>
    <row r="25" spans="1:9" x14ac:dyDescent="0.3">
      <c r="A25" s="144" t="s">
        <v>37</v>
      </c>
      <c r="B25" s="118" t="s">
        <v>208</v>
      </c>
      <c r="C25" s="119">
        <v>0</v>
      </c>
      <c r="D25" s="120"/>
      <c r="E25" s="121"/>
      <c r="F25" s="121"/>
      <c r="G25" s="122"/>
      <c r="H25" s="14" t="s">
        <v>255</v>
      </c>
      <c r="I25" s="12"/>
    </row>
    <row r="26" spans="1:9" ht="31.8" customHeight="1" x14ac:dyDescent="0.3">
      <c r="A26" s="117" t="s">
        <v>30</v>
      </c>
      <c r="B26" s="118" t="s">
        <v>31</v>
      </c>
      <c r="C26" s="119"/>
      <c r="D26" s="143"/>
      <c r="E26" s="121"/>
      <c r="F26" s="145">
        <v>20000</v>
      </c>
      <c r="G26" s="122"/>
      <c r="H26" s="14" t="s">
        <v>91</v>
      </c>
    </row>
    <row r="27" spans="1:9" x14ac:dyDescent="0.3">
      <c r="A27" s="117" t="s">
        <v>68</v>
      </c>
      <c r="B27" s="118" t="s">
        <v>188</v>
      </c>
      <c r="C27" s="119">
        <v>0</v>
      </c>
      <c r="D27" s="120"/>
      <c r="E27" s="121"/>
      <c r="F27" s="121"/>
      <c r="G27" s="122" t="s">
        <v>189</v>
      </c>
      <c r="H27" s="14"/>
    </row>
    <row r="28" spans="1:9" x14ac:dyDescent="0.3">
      <c r="A28" s="117" t="s">
        <v>51</v>
      </c>
      <c r="B28" s="118" t="s">
        <v>56</v>
      </c>
      <c r="C28" s="119">
        <v>30000</v>
      </c>
      <c r="D28" s="120"/>
      <c r="E28" s="121"/>
      <c r="F28" s="121"/>
      <c r="G28" s="122"/>
      <c r="H28" s="14" t="s">
        <v>250</v>
      </c>
    </row>
    <row r="29" spans="1:9" x14ac:dyDescent="0.3">
      <c r="A29" s="117" t="s">
        <v>51</v>
      </c>
      <c r="B29" s="118" t="s">
        <v>57</v>
      </c>
      <c r="C29" s="119">
        <v>40000</v>
      </c>
      <c r="D29" s="120"/>
      <c r="E29" s="121"/>
      <c r="F29" s="121"/>
      <c r="G29" s="122"/>
      <c r="H29" s="14" t="s">
        <v>250</v>
      </c>
    </row>
    <row r="30" spans="1:9" ht="36" x14ac:dyDescent="0.3">
      <c r="A30" s="117" t="s">
        <v>51</v>
      </c>
      <c r="B30" s="118" t="s">
        <v>149</v>
      </c>
      <c r="C30" s="119">
        <v>0</v>
      </c>
      <c r="D30" s="120"/>
      <c r="E30" s="121"/>
      <c r="F30" s="121"/>
      <c r="G30" s="122" t="s">
        <v>17</v>
      </c>
      <c r="H30" s="14"/>
    </row>
    <row r="31" spans="1:9" x14ac:dyDescent="0.3">
      <c r="A31" s="117" t="s">
        <v>40</v>
      </c>
      <c r="B31" s="123" t="s">
        <v>258</v>
      </c>
      <c r="C31" s="119"/>
      <c r="D31" s="120"/>
      <c r="E31" s="146">
        <v>50000</v>
      </c>
      <c r="F31" s="121"/>
      <c r="G31" s="122"/>
      <c r="H31" s="14"/>
    </row>
    <row r="32" spans="1:9" ht="16.2" customHeight="1" thickBot="1" x14ac:dyDescent="0.35">
      <c r="A32" s="147" t="s">
        <v>40</v>
      </c>
      <c r="B32" s="148" t="s">
        <v>294</v>
      </c>
      <c r="C32" s="149"/>
      <c r="D32" s="150"/>
      <c r="E32" s="151"/>
      <c r="F32" s="151"/>
      <c r="G32" s="152"/>
      <c r="H32" s="5" t="s">
        <v>295</v>
      </c>
    </row>
    <row r="33" spans="1:9" ht="15" thickBot="1" x14ac:dyDescent="0.35">
      <c r="A33" s="360" t="s">
        <v>173</v>
      </c>
      <c r="B33" s="361"/>
      <c r="C33" s="153">
        <f>SUM(C18:C32)</f>
        <v>220000</v>
      </c>
      <c r="D33" s="154">
        <f>SUM(D18:D32)</f>
        <v>3000000</v>
      </c>
      <c r="E33" s="155">
        <f>SUM(E18:E32)</f>
        <v>420000</v>
      </c>
      <c r="F33" s="155">
        <f>SUM(F26:F32)</f>
        <v>20000</v>
      </c>
      <c r="G33" s="156"/>
      <c r="H33" s="27"/>
      <c r="I33" s="39">
        <f>SUM(C33:H33)</f>
        <v>3660000</v>
      </c>
    </row>
  </sheetData>
  <mergeCells count="5">
    <mergeCell ref="A16:B16"/>
    <mergeCell ref="A33:B33"/>
    <mergeCell ref="A17:H17"/>
    <mergeCell ref="A3:H3"/>
    <mergeCell ref="A1:H1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2"/>
  <sheetViews>
    <sheetView topLeftCell="A43" workbookViewId="0">
      <selection activeCell="C63" sqref="C63"/>
    </sheetView>
  </sheetViews>
  <sheetFormatPr defaultRowHeight="14.4" x14ac:dyDescent="0.3"/>
  <cols>
    <col min="1" max="1" width="6.6640625" bestFit="1" customWidth="1"/>
    <col min="2" max="2" width="44.21875" style="23" customWidth="1"/>
    <col min="3" max="3" width="10.88671875" style="23" bestFit="1" customWidth="1"/>
    <col min="4" max="4" width="52.5546875" style="23" customWidth="1"/>
  </cols>
  <sheetData>
    <row r="1" spans="1:5" ht="18.600000000000001" thickBot="1" x14ac:dyDescent="0.4">
      <c r="A1" s="405" t="s">
        <v>321</v>
      </c>
      <c r="B1" s="406"/>
      <c r="C1" s="406"/>
      <c r="D1" s="407"/>
    </row>
    <row r="2" spans="1:5" ht="15" thickBot="1" x14ac:dyDescent="0.35">
      <c r="A2" s="76" t="s">
        <v>26</v>
      </c>
      <c r="B2" s="77" t="s">
        <v>58</v>
      </c>
      <c r="C2" s="77" t="s">
        <v>32</v>
      </c>
      <c r="D2" s="78" t="s">
        <v>241</v>
      </c>
    </row>
    <row r="3" spans="1:5" x14ac:dyDescent="0.3">
      <c r="A3" s="74">
        <v>45667</v>
      </c>
      <c r="B3" s="30" t="s">
        <v>251</v>
      </c>
      <c r="C3" s="75">
        <v>30000</v>
      </c>
      <c r="D3" s="29" t="s">
        <v>243</v>
      </c>
    </row>
    <row r="4" spans="1:5" x14ac:dyDescent="0.3">
      <c r="A4" s="62">
        <v>45674</v>
      </c>
      <c r="B4" s="38" t="s">
        <v>252</v>
      </c>
      <c r="C4" s="67"/>
      <c r="D4" s="66"/>
    </row>
    <row r="5" spans="1:5" x14ac:dyDescent="0.3">
      <c r="A5" s="64">
        <v>45681</v>
      </c>
      <c r="B5" s="31" t="s">
        <v>253</v>
      </c>
      <c r="C5" s="61">
        <v>50000</v>
      </c>
      <c r="D5" s="24"/>
    </row>
    <row r="6" spans="1:5" x14ac:dyDescent="0.3">
      <c r="A6" s="64">
        <v>45688</v>
      </c>
      <c r="B6" s="31" t="s">
        <v>254</v>
      </c>
      <c r="C6" s="68">
        <v>250000</v>
      </c>
      <c r="D6" s="24"/>
    </row>
    <row r="7" spans="1:5" x14ac:dyDescent="0.3">
      <c r="A7" s="64">
        <v>45695</v>
      </c>
      <c r="B7" s="31" t="s">
        <v>283</v>
      </c>
      <c r="C7" s="68">
        <v>70000</v>
      </c>
      <c r="D7" s="24" t="s">
        <v>244</v>
      </c>
    </row>
    <row r="8" spans="1:5" x14ac:dyDescent="0.3">
      <c r="A8" s="64">
        <v>45702</v>
      </c>
      <c r="B8" s="31" t="s">
        <v>256</v>
      </c>
      <c r="C8" s="68">
        <v>300000</v>
      </c>
      <c r="D8" s="24" t="s">
        <v>92</v>
      </c>
      <c r="E8" s="12"/>
    </row>
    <row r="9" spans="1:5" x14ac:dyDescent="0.3">
      <c r="A9" s="64">
        <v>45709</v>
      </c>
      <c r="B9" s="31" t="s">
        <v>330</v>
      </c>
      <c r="C9" s="61"/>
      <c r="D9" s="24"/>
      <c r="E9" s="12"/>
    </row>
    <row r="10" spans="1:5" x14ac:dyDescent="0.3">
      <c r="A10" s="64">
        <v>45716</v>
      </c>
      <c r="B10" s="31" t="s">
        <v>258</v>
      </c>
      <c r="C10" s="69">
        <v>50000</v>
      </c>
      <c r="D10" s="24"/>
    </row>
    <row r="11" spans="1:5" x14ac:dyDescent="0.3">
      <c r="A11" s="62">
        <v>45723</v>
      </c>
      <c r="B11" s="38" t="s">
        <v>259</v>
      </c>
      <c r="C11" s="67">
        <v>60000</v>
      </c>
      <c r="D11" s="21" t="s">
        <v>245</v>
      </c>
    </row>
    <row r="12" spans="1:5" x14ac:dyDescent="0.3">
      <c r="A12" s="64">
        <v>45730</v>
      </c>
      <c r="B12" s="31" t="s">
        <v>260</v>
      </c>
      <c r="C12" s="61"/>
      <c r="D12" s="24"/>
    </row>
    <row r="13" spans="1:5" x14ac:dyDescent="0.3">
      <c r="A13" s="64">
        <v>45737</v>
      </c>
      <c r="B13" s="31" t="s">
        <v>296</v>
      </c>
      <c r="C13" s="67">
        <v>50000</v>
      </c>
      <c r="D13" s="24"/>
    </row>
    <row r="14" spans="1:5" ht="15" thickBot="1" x14ac:dyDescent="0.35">
      <c r="A14" s="79">
        <v>45744</v>
      </c>
      <c r="B14" s="33" t="s">
        <v>261</v>
      </c>
      <c r="C14" s="87">
        <v>300000</v>
      </c>
      <c r="D14" s="25" t="s">
        <v>246</v>
      </c>
    </row>
    <row r="15" spans="1:5" ht="15" thickBot="1" x14ac:dyDescent="0.35">
      <c r="A15" s="408" t="s">
        <v>322</v>
      </c>
      <c r="B15" s="409"/>
      <c r="C15" s="89">
        <f>SUM(C3:C14)</f>
        <v>1160000</v>
      </c>
      <c r="D15" s="85"/>
    </row>
    <row r="16" spans="1:5" x14ac:dyDescent="0.3">
      <c r="A16" s="86">
        <v>45751</v>
      </c>
      <c r="B16" s="32" t="s">
        <v>262</v>
      </c>
      <c r="C16" s="88">
        <v>250000</v>
      </c>
      <c r="D16" s="28" t="s">
        <v>299</v>
      </c>
    </row>
    <row r="17" spans="1:5" x14ac:dyDescent="0.3">
      <c r="A17" s="64">
        <v>45758</v>
      </c>
      <c r="B17" s="31" t="s">
        <v>263</v>
      </c>
      <c r="C17" s="70"/>
      <c r="D17" s="24"/>
    </row>
    <row r="18" spans="1:5" x14ac:dyDescent="0.3">
      <c r="A18" s="64">
        <v>45765</v>
      </c>
      <c r="B18" s="31" t="s">
        <v>264</v>
      </c>
      <c r="C18" s="70"/>
      <c r="D18" s="24"/>
    </row>
    <row r="19" spans="1:5" x14ac:dyDescent="0.3">
      <c r="A19" s="64">
        <v>45772</v>
      </c>
      <c r="B19" s="31" t="s">
        <v>265</v>
      </c>
      <c r="C19" s="68">
        <v>200000</v>
      </c>
      <c r="D19" s="24" t="s">
        <v>247</v>
      </c>
    </row>
    <row r="20" spans="1:5" x14ac:dyDescent="0.3">
      <c r="A20" s="64">
        <v>45779</v>
      </c>
      <c r="B20" s="31" t="s">
        <v>266</v>
      </c>
      <c r="C20" s="71">
        <v>120000</v>
      </c>
      <c r="D20" s="24" t="s">
        <v>248</v>
      </c>
    </row>
    <row r="21" spans="1:5" x14ac:dyDescent="0.3">
      <c r="A21" s="64">
        <v>45786</v>
      </c>
      <c r="B21" s="31" t="s">
        <v>267</v>
      </c>
      <c r="C21" s="61">
        <v>100000</v>
      </c>
      <c r="D21" s="24"/>
    </row>
    <row r="22" spans="1:5" x14ac:dyDescent="0.3">
      <c r="A22" s="64">
        <v>45793</v>
      </c>
      <c r="B22" s="31" t="s">
        <v>269</v>
      </c>
      <c r="C22" s="61"/>
      <c r="D22" s="24"/>
      <c r="E22" s="12"/>
    </row>
    <row r="23" spans="1:5" x14ac:dyDescent="0.3">
      <c r="A23" s="64">
        <v>45800</v>
      </c>
      <c r="B23" s="31" t="s">
        <v>271</v>
      </c>
      <c r="C23" s="61">
        <v>100000</v>
      </c>
      <c r="D23" s="24"/>
    </row>
    <row r="24" spans="1:5" x14ac:dyDescent="0.3">
      <c r="A24" s="64">
        <v>45807</v>
      </c>
      <c r="B24" s="31" t="s">
        <v>270</v>
      </c>
      <c r="C24" s="61">
        <v>50000</v>
      </c>
      <c r="D24" s="24"/>
    </row>
    <row r="25" spans="1:5" x14ac:dyDescent="0.3">
      <c r="A25" s="64">
        <v>45814</v>
      </c>
      <c r="B25" s="31" t="s">
        <v>272</v>
      </c>
      <c r="C25" s="61"/>
      <c r="D25" s="24"/>
    </row>
    <row r="26" spans="1:5" x14ac:dyDescent="0.3">
      <c r="A26" s="64">
        <v>45821</v>
      </c>
      <c r="B26" s="31" t="s">
        <v>273</v>
      </c>
      <c r="C26" s="61">
        <v>120000</v>
      </c>
      <c r="D26" s="24"/>
    </row>
    <row r="27" spans="1:5" x14ac:dyDescent="0.3">
      <c r="A27" s="64">
        <v>45828</v>
      </c>
      <c r="B27" s="31" t="s">
        <v>304</v>
      </c>
      <c r="C27" s="61">
        <v>250000</v>
      </c>
      <c r="D27" s="24" t="s">
        <v>303</v>
      </c>
    </row>
    <row r="28" spans="1:5" ht="15" thickBot="1" x14ac:dyDescent="0.35">
      <c r="A28" s="79">
        <v>45835</v>
      </c>
      <c r="B28" s="33" t="s">
        <v>292</v>
      </c>
      <c r="C28" s="80">
        <v>130000</v>
      </c>
      <c r="D28" s="25"/>
    </row>
    <row r="29" spans="1:5" ht="15" thickBot="1" x14ac:dyDescent="0.35">
      <c r="A29" s="408" t="s">
        <v>323</v>
      </c>
      <c r="B29" s="409"/>
      <c r="C29" s="84">
        <f>SUM(C16:C28)</f>
        <v>1320000</v>
      </c>
      <c r="D29" s="85"/>
    </row>
    <row r="30" spans="1:5" x14ac:dyDescent="0.3">
      <c r="A30" s="323"/>
      <c r="B30" s="324"/>
      <c r="C30" s="325"/>
      <c r="D30" s="326"/>
    </row>
    <row r="31" spans="1:5" x14ac:dyDescent="0.3">
      <c r="A31" s="323"/>
      <c r="B31" s="324"/>
      <c r="C31" s="325"/>
      <c r="D31" s="326"/>
    </row>
    <row r="32" spans="1:5" ht="15" thickBot="1" x14ac:dyDescent="0.35">
      <c r="A32" s="323"/>
      <c r="B32" s="324"/>
      <c r="C32" s="325"/>
      <c r="D32" s="326"/>
    </row>
    <row r="33" spans="1:4" ht="18.600000000000001" thickBot="1" x14ac:dyDescent="0.4">
      <c r="A33" s="405" t="s">
        <v>321</v>
      </c>
      <c r="B33" s="406"/>
      <c r="C33" s="406"/>
      <c r="D33" s="407"/>
    </row>
    <row r="34" spans="1:4" ht="15" thickBot="1" x14ac:dyDescent="0.35">
      <c r="A34" s="76" t="s">
        <v>26</v>
      </c>
      <c r="B34" s="77" t="s">
        <v>58</v>
      </c>
      <c r="C34" s="77" t="s">
        <v>32</v>
      </c>
      <c r="D34" s="78" t="s">
        <v>241</v>
      </c>
    </row>
    <row r="35" spans="1:4" x14ac:dyDescent="0.3">
      <c r="A35" s="74">
        <v>45842</v>
      </c>
      <c r="B35" s="30" t="s">
        <v>257</v>
      </c>
      <c r="C35" s="82"/>
      <c r="D35" s="83"/>
    </row>
    <row r="36" spans="1:4" x14ac:dyDescent="0.3">
      <c r="A36" s="64">
        <v>45849</v>
      </c>
      <c r="B36" s="38" t="s">
        <v>252</v>
      </c>
      <c r="C36" s="72"/>
      <c r="D36" s="21"/>
    </row>
    <row r="37" spans="1:4" x14ac:dyDescent="0.3">
      <c r="A37" s="64">
        <v>45856</v>
      </c>
      <c r="B37" s="38" t="s">
        <v>284</v>
      </c>
      <c r="C37" s="68">
        <v>100000</v>
      </c>
      <c r="D37" s="21"/>
    </row>
    <row r="38" spans="1:4" x14ac:dyDescent="0.3">
      <c r="A38" s="64">
        <v>45863</v>
      </c>
      <c r="B38" s="31" t="s">
        <v>285</v>
      </c>
      <c r="C38" s="61">
        <v>150000</v>
      </c>
      <c r="D38" s="24"/>
    </row>
    <row r="39" spans="1:4" x14ac:dyDescent="0.3">
      <c r="A39" s="62">
        <v>45870</v>
      </c>
      <c r="B39" s="38" t="s">
        <v>307</v>
      </c>
      <c r="C39" s="61">
        <v>100000</v>
      </c>
      <c r="D39" s="21"/>
    </row>
    <row r="40" spans="1:4" x14ac:dyDescent="0.3">
      <c r="A40" s="62">
        <v>45877</v>
      </c>
      <c r="B40" s="38" t="s">
        <v>288</v>
      </c>
      <c r="C40" s="61">
        <v>60000</v>
      </c>
      <c r="D40" s="21"/>
    </row>
    <row r="41" spans="1:4" x14ac:dyDescent="0.3">
      <c r="A41" s="64">
        <v>45884</v>
      </c>
      <c r="B41" s="31" t="s">
        <v>289</v>
      </c>
      <c r="C41" s="61">
        <v>100000</v>
      </c>
      <c r="D41" s="24"/>
    </row>
    <row r="42" spans="1:4" x14ac:dyDescent="0.3">
      <c r="A42" s="64">
        <v>45891</v>
      </c>
      <c r="B42" s="31" t="s">
        <v>287</v>
      </c>
      <c r="C42" s="61">
        <v>120000</v>
      </c>
      <c r="D42" s="24"/>
    </row>
    <row r="43" spans="1:4" x14ac:dyDescent="0.3">
      <c r="A43" s="64">
        <v>45898</v>
      </c>
      <c r="B43" s="31" t="s">
        <v>290</v>
      </c>
      <c r="C43" s="61">
        <v>120000</v>
      </c>
      <c r="D43" s="24"/>
    </row>
    <row r="44" spans="1:4" x14ac:dyDescent="0.3">
      <c r="A44" s="63">
        <v>45905</v>
      </c>
      <c r="B44" s="34" t="s">
        <v>286</v>
      </c>
      <c r="C44" s="72"/>
      <c r="D44" s="22"/>
    </row>
    <row r="45" spans="1:4" x14ac:dyDescent="0.3">
      <c r="A45" s="63">
        <v>45912</v>
      </c>
      <c r="B45" s="34" t="s">
        <v>257</v>
      </c>
      <c r="C45" s="72"/>
      <c r="D45" s="22"/>
    </row>
    <row r="46" spans="1:4" x14ac:dyDescent="0.3">
      <c r="A46" s="63">
        <v>45919</v>
      </c>
      <c r="B46" s="34" t="s">
        <v>291</v>
      </c>
      <c r="C46" s="61">
        <v>120000</v>
      </c>
      <c r="D46" s="22"/>
    </row>
    <row r="47" spans="1:4" ht="15" thickBot="1" x14ac:dyDescent="0.35">
      <c r="A47" s="79">
        <v>45926</v>
      </c>
      <c r="B47" s="33" t="s">
        <v>308</v>
      </c>
      <c r="C47" s="80">
        <v>300000</v>
      </c>
      <c r="D47" s="25"/>
    </row>
    <row r="48" spans="1:4" ht="15" thickBot="1" x14ac:dyDescent="0.35">
      <c r="A48" s="408" t="s">
        <v>324</v>
      </c>
      <c r="B48" s="409"/>
      <c r="C48" s="84">
        <f>SUM(C35:C47)</f>
        <v>1170000</v>
      </c>
      <c r="D48" s="85"/>
    </row>
    <row r="49" spans="1:4" x14ac:dyDescent="0.3">
      <c r="A49" s="86">
        <v>45933</v>
      </c>
      <c r="B49" s="32" t="s">
        <v>293</v>
      </c>
      <c r="C49" s="82"/>
      <c r="D49" s="28"/>
    </row>
    <row r="50" spans="1:4" x14ac:dyDescent="0.3">
      <c r="A50" s="64">
        <v>45940</v>
      </c>
      <c r="B50" s="31" t="s">
        <v>310</v>
      </c>
      <c r="C50" s="61">
        <v>200000</v>
      </c>
      <c r="D50" s="24"/>
    </row>
    <row r="51" spans="1:4" x14ac:dyDescent="0.3">
      <c r="A51" s="64">
        <v>45947</v>
      </c>
      <c r="B51" s="31" t="s">
        <v>311</v>
      </c>
      <c r="C51" s="61">
        <v>60000</v>
      </c>
      <c r="D51" s="24" t="s">
        <v>312</v>
      </c>
    </row>
    <row r="52" spans="1:4" x14ac:dyDescent="0.3">
      <c r="A52" s="64">
        <v>45954</v>
      </c>
      <c r="B52" s="31" t="s">
        <v>260</v>
      </c>
      <c r="C52" s="72"/>
      <c r="D52" s="24"/>
    </row>
    <row r="53" spans="1:4" x14ac:dyDescent="0.3">
      <c r="A53" s="64">
        <v>45961</v>
      </c>
      <c r="B53" s="31" t="s">
        <v>278</v>
      </c>
      <c r="C53" s="72"/>
      <c r="D53" s="24"/>
    </row>
    <row r="54" spans="1:4" x14ac:dyDescent="0.3">
      <c r="A54" s="64">
        <v>45968</v>
      </c>
      <c r="B54" s="31" t="s">
        <v>257</v>
      </c>
      <c r="C54" s="72"/>
      <c r="D54" s="24"/>
    </row>
    <row r="55" spans="1:4" x14ac:dyDescent="0.3">
      <c r="A55" s="64">
        <v>45975</v>
      </c>
      <c r="B55" s="31" t="s">
        <v>258</v>
      </c>
      <c r="C55" s="61">
        <v>50000</v>
      </c>
      <c r="D55" s="24"/>
    </row>
    <row r="56" spans="1:4" x14ac:dyDescent="0.3">
      <c r="A56" s="64">
        <v>45982</v>
      </c>
      <c r="B56" s="31" t="s">
        <v>281</v>
      </c>
      <c r="C56" s="61">
        <v>100000</v>
      </c>
      <c r="D56" s="24" t="s">
        <v>282</v>
      </c>
    </row>
    <row r="57" spans="1:4" x14ac:dyDescent="0.3">
      <c r="A57" s="64">
        <v>45989</v>
      </c>
      <c r="B57" s="31" t="s">
        <v>280</v>
      </c>
      <c r="C57" s="61">
        <v>300000</v>
      </c>
      <c r="D57" s="24"/>
    </row>
    <row r="58" spans="1:4" x14ac:dyDescent="0.3">
      <c r="A58" s="64">
        <v>45996</v>
      </c>
      <c r="B58" s="31" t="s">
        <v>277</v>
      </c>
      <c r="C58" s="61">
        <v>300000</v>
      </c>
      <c r="D58" s="24"/>
    </row>
    <row r="59" spans="1:4" x14ac:dyDescent="0.3">
      <c r="A59" s="64">
        <v>46003</v>
      </c>
      <c r="B59" s="31" t="s">
        <v>276</v>
      </c>
      <c r="C59" s="61">
        <v>300000</v>
      </c>
      <c r="D59" s="24"/>
    </row>
    <row r="60" spans="1:4" ht="15" thickBot="1" x14ac:dyDescent="0.35">
      <c r="A60" s="65">
        <v>46010</v>
      </c>
      <c r="B60" s="60" t="s">
        <v>354</v>
      </c>
      <c r="C60" s="73">
        <v>40000</v>
      </c>
      <c r="D60" s="26"/>
    </row>
    <row r="61" spans="1:4" ht="15" thickBot="1" x14ac:dyDescent="0.35">
      <c r="A61" s="65"/>
      <c r="B61" s="81" t="s">
        <v>325</v>
      </c>
      <c r="C61" s="73">
        <f>SUM(C49:C60)</f>
        <v>1350000</v>
      </c>
      <c r="D61" s="26"/>
    </row>
    <row r="62" spans="1:4" x14ac:dyDescent="0.3">
      <c r="B62" s="91" t="s">
        <v>173</v>
      </c>
      <c r="C62" s="90">
        <f>SUM(C61,C48,C29,C15)</f>
        <v>5000000</v>
      </c>
    </row>
  </sheetData>
  <mergeCells count="5">
    <mergeCell ref="A1:D1"/>
    <mergeCell ref="A15:B15"/>
    <mergeCell ref="A29:B29"/>
    <mergeCell ref="A48:B48"/>
    <mergeCell ref="A33:D33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"/>
  <sheetViews>
    <sheetView tabSelected="1" workbookViewId="0">
      <selection activeCell="M15" sqref="M15"/>
    </sheetView>
  </sheetViews>
  <sheetFormatPr defaultRowHeight="14.4" x14ac:dyDescent="0.3"/>
  <cols>
    <col min="1" max="1" width="19.5546875" bestFit="1" customWidth="1"/>
    <col min="2" max="2" width="14.109375" customWidth="1"/>
    <col min="3" max="3" width="14.44140625" customWidth="1"/>
    <col min="4" max="4" width="15.21875" customWidth="1"/>
    <col min="5" max="5" width="15.109375" customWidth="1"/>
    <col min="6" max="6" width="12.88671875" customWidth="1"/>
    <col min="7" max="7" width="14.44140625" customWidth="1"/>
    <col min="8" max="8" width="14.21875" customWidth="1"/>
  </cols>
  <sheetData>
    <row r="1" spans="1:8" ht="53.4" customHeight="1" thickBot="1" x14ac:dyDescent="0.55000000000000004">
      <c r="A1" s="410" t="s">
        <v>357</v>
      </c>
      <c r="B1" s="410"/>
      <c r="C1" s="410"/>
      <c r="D1" s="410"/>
      <c r="E1" s="410"/>
      <c r="F1" s="410"/>
      <c r="G1" s="410"/>
      <c r="H1" s="410"/>
    </row>
    <row r="2" spans="1:8" s="331" customFormat="1" ht="21.6" thickBot="1" x14ac:dyDescent="0.45">
      <c r="A2" s="330" t="s">
        <v>104</v>
      </c>
      <c r="B2" s="332" t="s">
        <v>105</v>
      </c>
      <c r="C2" s="333" t="s">
        <v>106</v>
      </c>
      <c r="D2" s="333" t="s">
        <v>107</v>
      </c>
      <c r="E2" s="333" t="s">
        <v>108</v>
      </c>
      <c r="F2" s="333" t="s">
        <v>109</v>
      </c>
      <c r="G2" s="333" t="s">
        <v>110</v>
      </c>
      <c r="H2" s="334" t="s">
        <v>111</v>
      </c>
    </row>
    <row r="3" spans="1:8" ht="18" x14ac:dyDescent="0.35">
      <c r="A3" s="327" t="s">
        <v>112</v>
      </c>
      <c r="B3" s="335" t="s">
        <v>113</v>
      </c>
      <c r="C3" s="336"/>
      <c r="D3" s="336"/>
      <c r="E3" s="336"/>
      <c r="F3" s="336"/>
      <c r="G3" s="336"/>
      <c r="H3" s="337"/>
    </row>
    <row r="4" spans="1:8" ht="18" x14ac:dyDescent="0.35">
      <c r="A4" s="328" t="s">
        <v>124</v>
      </c>
      <c r="B4" s="338"/>
      <c r="C4" s="339"/>
      <c r="D4" s="339" t="s">
        <v>125</v>
      </c>
      <c r="E4" s="339"/>
      <c r="F4" s="339"/>
      <c r="G4" s="339"/>
      <c r="H4" s="340"/>
    </row>
    <row r="5" spans="1:8" ht="18" x14ac:dyDescent="0.35">
      <c r="A5" s="328" t="s">
        <v>134</v>
      </c>
      <c r="B5" s="338"/>
      <c r="C5" s="339"/>
      <c r="D5" s="339"/>
      <c r="E5" s="339"/>
      <c r="F5" s="339" t="s">
        <v>125</v>
      </c>
      <c r="G5" s="339"/>
      <c r="H5" s="340"/>
    </row>
    <row r="6" spans="1:8" ht="18" x14ac:dyDescent="0.35">
      <c r="A6" s="328" t="s">
        <v>120</v>
      </c>
      <c r="B6" s="338"/>
      <c r="C6" s="339" t="s">
        <v>121</v>
      </c>
      <c r="D6" s="339"/>
      <c r="E6" s="339"/>
      <c r="F6" s="339"/>
      <c r="G6" s="339"/>
      <c r="H6" s="340"/>
    </row>
    <row r="7" spans="1:8" ht="18" x14ac:dyDescent="0.35">
      <c r="A7" s="328" t="s">
        <v>234</v>
      </c>
      <c r="B7" s="338"/>
      <c r="C7" s="339"/>
      <c r="D7" s="339"/>
      <c r="E7" s="339" t="s">
        <v>130</v>
      </c>
      <c r="F7" s="339"/>
      <c r="G7" s="339"/>
      <c r="H7" s="340"/>
    </row>
    <row r="8" spans="1:8" ht="18" x14ac:dyDescent="0.35">
      <c r="A8" s="328" t="s">
        <v>233</v>
      </c>
      <c r="B8" s="338"/>
      <c r="C8" s="339" t="s">
        <v>139</v>
      </c>
      <c r="D8" s="339" t="s">
        <v>140</v>
      </c>
      <c r="E8" s="339" t="s">
        <v>131</v>
      </c>
      <c r="F8" s="339"/>
      <c r="G8" s="339"/>
      <c r="H8" s="340"/>
    </row>
    <row r="9" spans="1:8" ht="18" x14ac:dyDescent="0.35">
      <c r="A9" s="328" t="s">
        <v>19</v>
      </c>
      <c r="B9" s="338"/>
      <c r="C9" s="339"/>
      <c r="D9" s="339"/>
      <c r="E9" s="339" t="s">
        <v>131</v>
      </c>
      <c r="F9" s="339"/>
      <c r="G9" s="339"/>
      <c r="H9" s="340"/>
    </row>
    <row r="10" spans="1:8" ht="18" x14ac:dyDescent="0.35">
      <c r="A10" s="328" t="s">
        <v>114</v>
      </c>
      <c r="B10" s="338" t="s">
        <v>115</v>
      </c>
      <c r="C10" s="339"/>
      <c r="D10" s="339"/>
      <c r="E10" s="339"/>
      <c r="F10" s="339"/>
      <c r="G10" s="339"/>
      <c r="H10" s="340"/>
    </row>
    <row r="11" spans="1:8" ht="18" x14ac:dyDescent="0.35">
      <c r="A11" s="328" t="s">
        <v>116</v>
      </c>
      <c r="B11" s="338" t="s">
        <v>117</v>
      </c>
      <c r="C11" s="339"/>
      <c r="D11" s="339"/>
      <c r="E11" s="339"/>
      <c r="F11" s="339"/>
      <c r="G11" s="339"/>
      <c r="H11" s="340"/>
    </row>
    <row r="12" spans="1:8" ht="18" x14ac:dyDescent="0.35">
      <c r="A12" s="328" t="s">
        <v>118</v>
      </c>
      <c r="B12" s="338" t="s">
        <v>119</v>
      </c>
      <c r="C12" s="339"/>
      <c r="D12" s="339"/>
      <c r="E12" s="339"/>
      <c r="F12" s="339"/>
      <c r="G12" s="339"/>
      <c r="H12" s="340"/>
    </row>
    <row r="13" spans="1:8" ht="18" x14ac:dyDescent="0.35">
      <c r="A13" s="328" t="s">
        <v>122</v>
      </c>
      <c r="B13" s="338"/>
      <c r="C13" s="339" t="s">
        <v>123</v>
      </c>
      <c r="D13" s="339"/>
      <c r="E13" s="339" t="s">
        <v>132</v>
      </c>
      <c r="F13" s="339"/>
      <c r="G13" s="339"/>
      <c r="H13" s="340"/>
    </row>
    <row r="14" spans="1:8" ht="18" x14ac:dyDescent="0.35">
      <c r="A14" s="328" t="s">
        <v>126</v>
      </c>
      <c r="B14" s="338"/>
      <c r="C14" s="339"/>
      <c r="D14" s="339" t="s">
        <v>127</v>
      </c>
      <c r="E14" s="339"/>
      <c r="F14" s="339"/>
      <c r="G14" s="339"/>
      <c r="H14" s="340"/>
    </row>
    <row r="15" spans="1:8" ht="18" x14ac:dyDescent="0.35">
      <c r="A15" s="328" t="s">
        <v>128</v>
      </c>
      <c r="B15" s="338"/>
      <c r="C15" s="339"/>
      <c r="D15" s="339" t="s">
        <v>129</v>
      </c>
      <c r="E15" s="339"/>
      <c r="F15" s="339"/>
      <c r="G15" s="339"/>
      <c r="H15" s="340"/>
    </row>
    <row r="16" spans="1:8" ht="18" x14ac:dyDescent="0.35">
      <c r="A16" s="328" t="s">
        <v>141</v>
      </c>
      <c r="B16" s="338"/>
      <c r="C16" s="339" t="s">
        <v>142</v>
      </c>
      <c r="D16" s="339"/>
      <c r="E16" s="339"/>
      <c r="F16" s="339"/>
      <c r="G16" s="339" t="s">
        <v>143</v>
      </c>
      <c r="H16" s="340"/>
    </row>
    <row r="17" spans="1:8" ht="18" x14ac:dyDescent="0.35">
      <c r="A17" s="328" t="s">
        <v>18</v>
      </c>
      <c r="B17" s="338"/>
      <c r="C17" s="339"/>
      <c r="D17" s="339"/>
      <c r="E17" s="339" t="s">
        <v>133</v>
      </c>
      <c r="F17" s="339"/>
      <c r="G17" s="339"/>
      <c r="H17" s="340" t="s">
        <v>144</v>
      </c>
    </row>
    <row r="18" spans="1:8" ht="18" x14ac:dyDescent="0.35">
      <c r="A18" s="328" t="s">
        <v>135</v>
      </c>
      <c r="B18" s="338" t="s">
        <v>136</v>
      </c>
      <c r="C18" s="339"/>
      <c r="D18" s="339"/>
      <c r="E18" s="339"/>
      <c r="F18" s="339"/>
      <c r="G18" s="339"/>
      <c r="H18" s="340"/>
    </row>
    <row r="19" spans="1:8" ht="18.600000000000001" thickBot="1" x14ac:dyDescent="0.4">
      <c r="A19" s="329" t="s">
        <v>137</v>
      </c>
      <c r="B19" s="341"/>
      <c r="C19" s="342" t="s">
        <v>138</v>
      </c>
      <c r="D19" s="342"/>
      <c r="E19" s="342"/>
      <c r="F19" s="342"/>
      <c r="G19" s="342"/>
      <c r="H19" s="343"/>
    </row>
  </sheetData>
  <mergeCells count="1">
    <mergeCell ref="A1:H1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opLeftCell="A13" workbookViewId="0">
      <selection activeCell="J12" sqref="J12"/>
    </sheetView>
  </sheetViews>
  <sheetFormatPr defaultRowHeight="14.4" x14ac:dyDescent="0.3"/>
  <cols>
    <col min="1" max="1" width="6.6640625" style="16" bestFit="1" customWidth="1"/>
    <col min="2" max="2" width="20.77734375" style="16" bestFit="1" customWidth="1"/>
    <col min="3" max="3" width="11.21875" style="36" bestFit="1" customWidth="1"/>
    <col min="4" max="4" width="7.33203125" style="36" customWidth="1"/>
    <col min="5" max="5" width="8.6640625" style="36" bestFit="1" customWidth="1"/>
    <col min="6" max="6" width="9.109375" style="36" customWidth="1"/>
    <col min="7" max="7" width="12.33203125" style="36" customWidth="1"/>
    <col min="8" max="8" width="36.77734375" style="16" hidden="1" customWidth="1"/>
    <col min="9" max="9" width="10.88671875" bestFit="1" customWidth="1"/>
  </cols>
  <sheetData>
    <row r="1" spans="1:9" ht="36.6" thickBot="1" x14ac:dyDescent="0.35">
      <c r="A1" s="132" t="s">
        <v>26</v>
      </c>
      <c r="B1" s="133" t="s">
        <v>58</v>
      </c>
      <c r="C1" s="133" t="s">
        <v>238</v>
      </c>
      <c r="D1" s="135" t="s">
        <v>329</v>
      </c>
      <c r="E1" s="135" t="s">
        <v>328</v>
      </c>
      <c r="F1" s="157" t="s">
        <v>240</v>
      </c>
      <c r="G1" s="133" t="s">
        <v>59</v>
      </c>
      <c r="H1" s="158" t="s">
        <v>241</v>
      </c>
      <c r="I1" s="159"/>
    </row>
    <row r="2" spans="1:9" ht="15" thickBot="1" x14ac:dyDescent="0.35">
      <c r="A2" s="373" t="s">
        <v>2</v>
      </c>
      <c r="B2" s="374"/>
      <c r="C2" s="374"/>
      <c r="D2" s="374"/>
      <c r="E2" s="374"/>
      <c r="F2" s="374"/>
      <c r="G2" s="374"/>
      <c r="H2" s="375"/>
      <c r="I2" s="159"/>
    </row>
    <row r="3" spans="1:9" x14ac:dyDescent="0.3">
      <c r="A3" s="160" t="s">
        <v>34</v>
      </c>
      <c r="B3" s="161" t="s">
        <v>259</v>
      </c>
      <c r="C3" s="162"/>
      <c r="D3" s="162"/>
      <c r="E3" s="163">
        <v>60000</v>
      </c>
      <c r="F3" s="162"/>
      <c r="G3" s="164"/>
      <c r="H3" s="165" t="s">
        <v>245</v>
      </c>
      <c r="I3" s="159"/>
    </row>
    <row r="4" spans="1:9" x14ac:dyDescent="0.3">
      <c r="A4" s="166" t="s">
        <v>65</v>
      </c>
      <c r="B4" s="167" t="s">
        <v>150</v>
      </c>
      <c r="C4" s="119">
        <v>0</v>
      </c>
      <c r="D4" s="168"/>
      <c r="E4" s="168"/>
      <c r="F4" s="168"/>
      <c r="G4" s="167" t="s">
        <v>17</v>
      </c>
      <c r="H4" s="169"/>
      <c r="I4" s="159"/>
    </row>
    <row r="5" spans="1:9" x14ac:dyDescent="0.3">
      <c r="A5" s="166" t="s">
        <v>38</v>
      </c>
      <c r="B5" s="167" t="s">
        <v>61</v>
      </c>
      <c r="C5" s="119"/>
      <c r="D5" s="170"/>
      <c r="E5" s="168"/>
      <c r="F5" s="171">
        <v>100000</v>
      </c>
      <c r="G5" s="167"/>
      <c r="H5" s="169"/>
      <c r="I5" s="159"/>
    </row>
    <row r="6" spans="1:9" x14ac:dyDescent="0.3">
      <c r="A6" s="166" t="s">
        <v>38</v>
      </c>
      <c r="B6" s="167" t="s">
        <v>60</v>
      </c>
      <c r="C6" s="119"/>
      <c r="D6" s="170"/>
      <c r="E6" s="168"/>
      <c r="F6" s="172"/>
      <c r="G6" s="167"/>
      <c r="H6" s="169" t="s">
        <v>163</v>
      </c>
      <c r="I6" s="159"/>
    </row>
    <row r="7" spans="1:9" x14ac:dyDescent="0.3">
      <c r="A7" s="166" t="s">
        <v>36</v>
      </c>
      <c r="B7" s="173" t="s">
        <v>260</v>
      </c>
      <c r="C7" s="119"/>
      <c r="D7" s="170"/>
      <c r="E7" s="171"/>
      <c r="F7" s="172"/>
      <c r="G7" s="167"/>
      <c r="H7" s="169"/>
      <c r="I7" s="159"/>
    </row>
    <row r="8" spans="1:9" x14ac:dyDescent="0.3">
      <c r="A8" s="166" t="s">
        <v>36</v>
      </c>
      <c r="B8" s="167" t="s">
        <v>208</v>
      </c>
      <c r="C8" s="119">
        <v>0</v>
      </c>
      <c r="D8" s="168"/>
      <c r="E8" s="168"/>
      <c r="F8" s="168"/>
      <c r="G8" s="167" t="s">
        <v>208</v>
      </c>
      <c r="H8" s="169" t="s">
        <v>255</v>
      </c>
      <c r="I8" s="159"/>
    </row>
    <row r="9" spans="1:9" x14ac:dyDescent="0.3">
      <c r="A9" s="166" t="s">
        <v>27</v>
      </c>
      <c r="B9" s="167" t="s">
        <v>55</v>
      </c>
      <c r="C9" s="119">
        <v>150000</v>
      </c>
      <c r="D9" s="168"/>
      <c r="E9" s="168"/>
      <c r="F9" s="168"/>
      <c r="G9" s="167"/>
      <c r="H9" s="169" t="s">
        <v>164</v>
      </c>
      <c r="I9" s="159"/>
    </row>
    <row r="10" spans="1:9" ht="24" x14ac:dyDescent="0.3">
      <c r="A10" s="166" t="s">
        <v>27</v>
      </c>
      <c r="B10" s="167" t="s">
        <v>39</v>
      </c>
      <c r="C10" s="119">
        <v>100000</v>
      </c>
      <c r="D10" s="168"/>
      <c r="E10" s="168"/>
      <c r="F10" s="168"/>
      <c r="G10" s="167"/>
      <c r="H10" s="169"/>
      <c r="I10" s="159"/>
    </row>
    <row r="11" spans="1:9" ht="36" x14ac:dyDescent="0.3">
      <c r="A11" s="174" t="s">
        <v>37</v>
      </c>
      <c r="B11" s="173" t="s">
        <v>296</v>
      </c>
      <c r="C11" s="119"/>
      <c r="D11" s="168"/>
      <c r="E11" s="175">
        <v>50000</v>
      </c>
      <c r="F11" s="168"/>
      <c r="G11" s="167" t="s">
        <v>21</v>
      </c>
      <c r="H11" s="169"/>
      <c r="I11" s="159"/>
    </row>
    <row r="12" spans="1:9" x14ac:dyDescent="0.3">
      <c r="A12" s="166" t="s">
        <v>51</v>
      </c>
      <c r="B12" s="167" t="s">
        <v>56</v>
      </c>
      <c r="C12" s="119">
        <v>30000</v>
      </c>
      <c r="D12" s="168"/>
      <c r="E12" s="168"/>
      <c r="F12" s="168"/>
      <c r="G12" s="167"/>
      <c r="H12" s="169" t="s">
        <v>250</v>
      </c>
      <c r="I12" s="159"/>
    </row>
    <row r="13" spans="1:9" x14ac:dyDescent="0.3">
      <c r="A13" s="166" t="s">
        <v>51</v>
      </c>
      <c r="B13" s="167" t="s">
        <v>57</v>
      </c>
      <c r="C13" s="119">
        <v>40000</v>
      </c>
      <c r="D13" s="168"/>
      <c r="E13" s="168"/>
      <c r="F13" s="168"/>
      <c r="G13" s="167"/>
      <c r="H13" s="169" t="s">
        <v>250</v>
      </c>
      <c r="I13" s="159"/>
    </row>
    <row r="14" spans="1:9" ht="24" x14ac:dyDescent="0.3">
      <c r="A14" s="166" t="s">
        <v>40</v>
      </c>
      <c r="B14" s="173" t="s">
        <v>261</v>
      </c>
      <c r="C14" s="119"/>
      <c r="D14" s="168"/>
      <c r="E14" s="175">
        <v>300000</v>
      </c>
      <c r="F14" s="168"/>
      <c r="G14" s="167"/>
      <c r="H14" s="169" t="s">
        <v>246</v>
      </c>
      <c r="I14" s="159"/>
    </row>
    <row r="15" spans="1:9" ht="15" thickBot="1" x14ac:dyDescent="0.35">
      <c r="A15" s="176" t="s">
        <v>298</v>
      </c>
      <c r="B15" s="177" t="s">
        <v>93</v>
      </c>
      <c r="C15" s="178">
        <v>120000</v>
      </c>
      <c r="D15" s="179"/>
      <c r="E15" s="179"/>
      <c r="F15" s="179"/>
      <c r="G15" s="177"/>
      <c r="H15" s="180" t="s">
        <v>297</v>
      </c>
      <c r="I15" s="159"/>
    </row>
    <row r="16" spans="1:9" ht="15" thickBot="1" x14ac:dyDescent="0.35">
      <c r="A16" s="371" t="s">
        <v>173</v>
      </c>
      <c r="B16" s="372"/>
      <c r="C16" s="181">
        <f>SUM(C3:C15)</f>
        <v>440000</v>
      </c>
      <c r="D16" s="182"/>
      <c r="E16" s="183">
        <f>SUM(E3:E15)</f>
        <v>410000</v>
      </c>
      <c r="F16" s="184">
        <f>SUM(F3:F15)</f>
        <v>100000</v>
      </c>
      <c r="G16" s="185"/>
      <c r="H16" s="186"/>
      <c r="I16" s="187">
        <f>SUM(C16:H16)</f>
        <v>950000</v>
      </c>
    </row>
    <row r="17" spans="1:9" ht="15" thickBot="1" x14ac:dyDescent="0.35">
      <c r="A17" s="376" t="s">
        <v>3</v>
      </c>
      <c r="B17" s="377"/>
      <c r="C17" s="377"/>
      <c r="D17" s="377"/>
      <c r="E17" s="377"/>
      <c r="F17" s="377"/>
      <c r="G17" s="377"/>
      <c r="H17" s="378"/>
      <c r="I17" s="159"/>
    </row>
    <row r="18" spans="1:9" x14ac:dyDescent="0.3">
      <c r="A18" s="188" t="s">
        <v>151</v>
      </c>
      <c r="B18" s="189" t="s">
        <v>152</v>
      </c>
      <c r="C18" s="138">
        <v>0</v>
      </c>
      <c r="D18" s="190"/>
      <c r="E18" s="190"/>
      <c r="F18" s="190"/>
      <c r="G18" s="189" t="s">
        <v>17</v>
      </c>
      <c r="H18" s="191"/>
      <c r="I18" s="159"/>
    </row>
    <row r="19" spans="1:9" ht="24" x14ac:dyDescent="0.3">
      <c r="A19" s="192" t="s">
        <v>41</v>
      </c>
      <c r="B19" s="193" t="s">
        <v>262</v>
      </c>
      <c r="C19" s="113"/>
      <c r="D19" s="179"/>
      <c r="E19" s="194">
        <v>250000</v>
      </c>
      <c r="F19" s="179"/>
      <c r="G19" s="195"/>
      <c r="H19" s="180" t="s">
        <v>299</v>
      </c>
      <c r="I19" s="159"/>
    </row>
    <row r="20" spans="1:9" x14ac:dyDescent="0.3">
      <c r="A20" s="192" t="s">
        <v>207</v>
      </c>
      <c r="B20" s="193" t="s">
        <v>64</v>
      </c>
      <c r="C20" s="113">
        <v>200000</v>
      </c>
      <c r="D20" s="179"/>
      <c r="E20" s="194"/>
      <c r="F20" s="179"/>
      <c r="G20" s="195"/>
      <c r="H20" s="180"/>
      <c r="I20" s="159"/>
    </row>
    <row r="21" spans="1:9" ht="14.4" customHeight="1" x14ac:dyDescent="0.3">
      <c r="A21" s="166" t="s">
        <v>207</v>
      </c>
      <c r="B21" s="173" t="s">
        <v>263</v>
      </c>
      <c r="C21" s="119"/>
      <c r="D21" s="168"/>
      <c r="E21" s="196"/>
      <c r="F21" s="168"/>
      <c r="G21" s="167"/>
      <c r="H21" s="169"/>
      <c r="I21" s="159"/>
    </row>
    <row r="22" spans="1:9" x14ac:dyDescent="0.3">
      <c r="A22" s="166" t="s">
        <v>207</v>
      </c>
      <c r="B22" s="167" t="s">
        <v>208</v>
      </c>
      <c r="C22" s="119">
        <v>0</v>
      </c>
      <c r="D22" s="168"/>
      <c r="E22" s="196"/>
      <c r="F22" s="168"/>
      <c r="G22" s="167" t="s">
        <v>208</v>
      </c>
      <c r="H22" s="169" t="s">
        <v>255</v>
      </c>
      <c r="I22" s="159"/>
    </row>
    <row r="23" spans="1:9" x14ac:dyDescent="0.3">
      <c r="A23" s="166" t="s">
        <v>66</v>
      </c>
      <c r="B23" s="167" t="s">
        <v>55</v>
      </c>
      <c r="C23" s="119">
        <v>150000</v>
      </c>
      <c r="D23" s="168"/>
      <c r="E23" s="168"/>
      <c r="F23" s="168"/>
      <c r="G23" s="167"/>
      <c r="H23" s="169" t="s">
        <v>164</v>
      </c>
      <c r="I23" s="159"/>
    </row>
    <row r="24" spans="1:9" x14ac:dyDescent="0.3">
      <c r="A24" s="166" t="s">
        <v>42</v>
      </c>
      <c r="B24" s="173" t="s">
        <v>264</v>
      </c>
      <c r="C24" s="119"/>
      <c r="D24" s="168"/>
      <c r="E24" s="196"/>
      <c r="F24" s="168"/>
      <c r="G24" s="167"/>
      <c r="H24" s="169"/>
      <c r="I24" s="159"/>
    </row>
    <row r="25" spans="1:9" ht="14.4" customHeight="1" x14ac:dyDescent="0.3">
      <c r="A25" s="166" t="s">
        <v>42</v>
      </c>
      <c r="B25" s="167" t="s">
        <v>62</v>
      </c>
      <c r="C25" s="119">
        <v>1000000</v>
      </c>
      <c r="D25" s="168"/>
      <c r="E25" s="168"/>
      <c r="F25" s="168"/>
      <c r="G25" s="167"/>
      <c r="H25" s="169" t="s">
        <v>63</v>
      </c>
      <c r="I25" s="159"/>
    </row>
    <row r="26" spans="1:9" x14ac:dyDescent="0.3">
      <c r="A26" s="166" t="s">
        <v>42</v>
      </c>
      <c r="B26" s="205" t="s">
        <v>155</v>
      </c>
      <c r="C26" s="119">
        <v>0</v>
      </c>
      <c r="D26" s="168"/>
      <c r="E26" s="168"/>
      <c r="F26" s="168"/>
      <c r="G26" s="167" t="s">
        <v>17</v>
      </c>
      <c r="H26" s="169"/>
      <c r="I26" s="159"/>
    </row>
    <row r="27" spans="1:9" x14ac:dyDescent="0.3">
      <c r="A27" s="166" t="s">
        <v>29</v>
      </c>
      <c r="B27" s="167" t="s">
        <v>56</v>
      </c>
      <c r="C27" s="119">
        <v>30000</v>
      </c>
      <c r="D27" s="168"/>
      <c r="E27" s="168"/>
      <c r="F27" s="168"/>
      <c r="G27" s="167"/>
      <c r="H27" s="169" t="s">
        <v>250</v>
      </c>
      <c r="I27" s="159"/>
    </row>
    <row r="28" spans="1:9" x14ac:dyDescent="0.3">
      <c r="A28" s="166" t="s">
        <v>29</v>
      </c>
      <c r="B28" s="167" t="s">
        <v>57</v>
      </c>
      <c r="C28" s="119">
        <v>40000</v>
      </c>
      <c r="D28" s="168"/>
      <c r="E28" s="168"/>
      <c r="F28" s="168"/>
      <c r="G28" s="167"/>
      <c r="H28" s="169" t="s">
        <v>250</v>
      </c>
      <c r="I28" s="159"/>
    </row>
    <row r="29" spans="1:9" x14ac:dyDescent="0.3">
      <c r="A29" s="166" t="s">
        <v>30</v>
      </c>
      <c r="B29" s="173" t="s">
        <v>265</v>
      </c>
      <c r="C29" s="119"/>
      <c r="D29" s="168"/>
      <c r="E29" s="194">
        <v>200000</v>
      </c>
      <c r="F29" s="168"/>
      <c r="G29" s="167"/>
      <c r="H29" s="169" t="s">
        <v>247</v>
      </c>
      <c r="I29" s="159"/>
    </row>
    <row r="30" spans="1:9" x14ac:dyDescent="0.3">
      <c r="A30" s="174" t="s">
        <v>30</v>
      </c>
      <c r="B30" s="197" t="s">
        <v>300</v>
      </c>
      <c r="C30" s="119">
        <v>0</v>
      </c>
      <c r="D30" s="168"/>
      <c r="E30" s="168"/>
      <c r="F30" s="168"/>
      <c r="G30" s="167" t="s">
        <v>344</v>
      </c>
      <c r="H30" s="169" t="s">
        <v>195</v>
      </c>
      <c r="I30" s="159"/>
    </row>
    <row r="31" spans="1:9" x14ac:dyDescent="0.3">
      <c r="A31" s="166" t="s">
        <v>48</v>
      </c>
      <c r="B31" s="167" t="s">
        <v>15</v>
      </c>
      <c r="C31" s="119">
        <v>0</v>
      </c>
      <c r="D31" s="168"/>
      <c r="E31" s="168"/>
      <c r="F31" s="168"/>
      <c r="G31" s="167" t="s">
        <v>345</v>
      </c>
      <c r="H31" s="169"/>
      <c r="I31" s="159"/>
    </row>
    <row r="32" spans="1:9" ht="36.6" x14ac:dyDescent="0.3">
      <c r="A32" s="198" t="s">
        <v>298</v>
      </c>
      <c r="B32" s="199" t="s">
        <v>204</v>
      </c>
      <c r="C32" s="119">
        <v>0</v>
      </c>
      <c r="D32" s="168"/>
      <c r="E32" s="168"/>
      <c r="F32" s="168"/>
      <c r="G32" s="167" t="s">
        <v>205</v>
      </c>
      <c r="H32" s="169" t="s">
        <v>206</v>
      </c>
      <c r="I32" s="314" t="s">
        <v>214</v>
      </c>
    </row>
    <row r="33" spans="1:9" ht="15" thickBot="1" x14ac:dyDescent="0.35">
      <c r="A33" s="358" t="s">
        <v>173</v>
      </c>
      <c r="B33" s="359"/>
      <c r="C33" s="127">
        <f>SUM(C18:C32)</f>
        <v>1420000</v>
      </c>
      <c r="D33" s="200"/>
      <c r="E33" s="201">
        <f>SUM(E19:E32)</f>
        <v>450000</v>
      </c>
      <c r="F33" s="202">
        <f>SUM(F18:F32)</f>
        <v>0</v>
      </c>
      <c r="G33" s="203"/>
      <c r="H33" s="204"/>
      <c r="I33" s="187">
        <f>SUM(C33:G33)</f>
        <v>1870000</v>
      </c>
    </row>
  </sheetData>
  <mergeCells count="4">
    <mergeCell ref="A16:B16"/>
    <mergeCell ref="A33:B33"/>
    <mergeCell ref="A2:H2"/>
    <mergeCell ref="A17:H1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opLeftCell="A19" workbookViewId="0">
      <selection activeCell="E35" sqref="E35"/>
    </sheetView>
  </sheetViews>
  <sheetFormatPr defaultRowHeight="14.4" x14ac:dyDescent="0.3"/>
  <cols>
    <col min="1" max="1" width="5.33203125" style="16" bestFit="1" customWidth="1"/>
    <col min="2" max="2" width="22.6640625" style="23" bestFit="1" customWidth="1"/>
    <col min="3" max="3" width="8.5546875" style="36" bestFit="1" customWidth="1"/>
    <col min="4" max="4" width="10" style="36" customWidth="1"/>
    <col min="5" max="6" width="7.44140625" style="36" bestFit="1" customWidth="1"/>
    <col min="7" max="7" width="12.33203125" style="36" bestFit="1" customWidth="1"/>
    <col min="8" max="8" width="58" style="23" hidden="1" customWidth="1"/>
    <col min="9" max="9" width="11.88671875" bestFit="1" customWidth="1"/>
  </cols>
  <sheetData>
    <row r="1" spans="1:9" ht="36.6" thickBot="1" x14ac:dyDescent="0.35">
      <c r="A1" s="132" t="s">
        <v>26</v>
      </c>
      <c r="B1" s="133" t="s">
        <v>58</v>
      </c>
      <c r="C1" s="133" t="s">
        <v>238</v>
      </c>
      <c r="D1" s="135" t="s">
        <v>329</v>
      </c>
      <c r="E1" s="135" t="s">
        <v>328</v>
      </c>
      <c r="F1" s="157" t="s">
        <v>240</v>
      </c>
      <c r="G1" s="133" t="s">
        <v>59</v>
      </c>
      <c r="H1" s="240" t="s">
        <v>241</v>
      </c>
      <c r="I1" s="159"/>
    </row>
    <row r="2" spans="1:9" ht="15" thickBot="1" x14ac:dyDescent="0.35">
      <c r="A2" s="373" t="s">
        <v>4</v>
      </c>
      <c r="B2" s="374"/>
      <c r="C2" s="374"/>
      <c r="D2" s="374"/>
      <c r="E2" s="374"/>
      <c r="F2" s="374"/>
      <c r="G2" s="374"/>
      <c r="H2" s="375"/>
      <c r="I2" s="159"/>
    </row>
    <row r="3" spans="1:9" x14ac:dyDescent="0.3">
      <c r="A3" s="188" t="s">
        <v>44</v>
      </c>
      <c r="B3" s="206" t="s">
        <v>266</v>
      </c>
      <c r="C3" s="207"/>
      <c r="D3" s="208"/>
      <c r="E3" s="209">
        <v>120000</v>
      </c>
      <c r="F3" s="190"/>
      <c r="G3" s="210"/>
      <c r="H3" s="191" t="s">
        <v>248</v>
      </c>
      <c r="I3" s="159"/>
    </row>
    <row r="4" spans="1:9" x14ac:dyDescent="0.3">
      <c r="A4" s="211" t="s">
        <v>44</v>
      </c>
      <c r="B4" s="197" t="s">
        <v>16</v>
      </c>
      <c r="C4" s="212">
        <v>0</v>
      </c>
      <c r="D4" s="213"/>
      <c r="E4" s="179"/>
      <c r="F4" s="179"/>
      <c r="G4" s="214" t="s">
        <v>234</v>
      </c>
      <c r="H4" s="180"/>
      <c r="I4" s="159"/>
    </row>
    <row r="5" spans="1:9" x14ac:dyDescent="0.3">
      <c r="A5" s="192" t="s">
        <v>45</v>
      </c>
      <c r="B5" s="193" t="s">
        <v>267</v>
      </c>
      <c r="C5" s="215"/>
      <c r="D5" s="213"/>
      <c r="E5" s="216">
        <v>100000</v>
      </c>
      <c r="F5" s="179"/>
      <c r="G5" s="214"/>
      <c r="H5" s="180"/>
      <c r="I5" s="159"/>
    </row>
    <row r="6" spans="1:9" x14ac:dyDescent="0.3">
      <c r="A6" s="166" t="s">
        <v>45</v>
      </c>
      <c r="B6" s="167" t="s">
        <v>182</v>
      </c>
      <c r="C6" s="119">
        <v>0</v>
      </c>
      <c r="D6" s="168"/>
      <c r="E6" s="168"/>
      <c r="F6" s="168"/>
      <c r="G6" s="167" t="s">
        <v>339</v>
      </c>
      <c r="H6" s="169" t="s">
        <v>268</v>
      </c>
      <c r="I6" s="159"/>
    </row>
    <row r="7" spans="1:9" x14ac:dyDescent="0.3">
      <c r="A7" s="166" t="s">
        <v>45</v>
      </c>
      <c r="B7" s="167" t="s">
        <v>208</v>
      </c>
      <c r="C7" s="119">
        <v>0</v>
      </c>
      <c r="D7" s="168"/>
      <c r="E7" s="168"/>
      <c r="F7" s="168"/>
      <c r="G7" s="167" t="s">
        <v>208</v>
      </c>
      <c r="H7" s="169" t="s">
        <v>255</v>
      </c>
      <c r="I7" s="159"/>
    </row>
    <row r="8" spans="1:9" x14ac:dyDescent="0.3">
      <c r="A8" s="166" t="s">
        <v>65</v>
      </c>
      <c r="B8" s="167" t="s">
        <v>25</v>
      </c>
      <c r="C8" s="119">
        <v>0</v>
      </c>
      <c r="D8" s="168"/>
      <c r="E8" s="168"/>
      <c r="F8" s="168"/>
      <c r="G8" s="217" t="s">
        <v>336</v>
      </c>
      <c r="H8" s="169"/>
      <c r="I8" s="159"/>
    </row>
    <row r="9" spans="1:9" ht="13.8" customHeight="1" x14ac:dyDescent="0.3">
      <c r="A9" s="218"/>
      <c r="B9" s="167" t="s">
        <v>153</v>
      </c>
      <c r="C9" s="119">
        <v>0</v>
      </c>
      <c r="D9" s="168"/>
      <c r="E9" s="168"/>
      <c r="F9" s="168"/>
      <c r="G9" s="167" t="s">
        <v>17</v>
      </c>
      <c r="H9" s="169" t="s">
        <v>154</v>
      </c>
      <c r="I9" s="219"/>
    </row>
    <row r="10" spans="1:9" x14ac:dyDescent="0.3">
      <c r="A10" s="220" t="s">
        <v>46</v>
      </c>
      <c r="B10" s="173" t="s">
        <v>269</v>
      </c>
      <c r="C10" s="119"/>
      <c r="D10" s="168"/>
      <c r="E10" s="171"/>
      <c r="F10" s="168"/>
      <c r="G10" s="217"/>
      <c r="H10" s="169"/>
      <c r="I10" s="219"/>
    </row>
    <row r="11" spans="1:9" x14ac:dyDescent="0.3">
      <c r="A11" s="174" t="s">
        <v>46</v>
      </c>
      <c r="B11" s="197" t="s">
        <v>218</v>
      </c>
      <c r="C11" s="221">
        <v>100000</v>
      </c>
      <c r="D11" s="168"/>
      <c r="E11" s="168"/>
      <c r="F11" s="168"/>
      <c r="G11" s="167" t="s">
        <v>335</v>
      </c>
      <c r="H11" s="169"/>
      <c r="I11" s="219"/>
    </row>
    <row r="12" spans="1:9" x14ac:dyDescent="0.3">
      <c r="A12" s="166" t="s">
        <v>28</v>
      </c>
      <c r="B12" s="167" t="s">
        <v>56</v>
      </c>
      <c r="C12" s="119">
        <v>30000</v>
      </c>
      <c r="D12" s="168"/>
      <c r="E12" s="168"/>
      <c r="F12" s="168"/>
      <c r="G12" s="167"/>
      <c r="H12" s="169" t="s">
        <v>250</v>
      </c>
      <c r="I12" s="159"/>
    </row>
    <row r="13" spans="1:9" x14ac:dyDescent="0.3">
      <c r="A13" s="166" t="s">
        <v>28</v>
      </c>
      <c r="B13" s="167" t="s">
        <v>57</v>
      </c>
      <c r="C13" s="119">
        <v>40000</v>
      </c>
      <c r="D13" s="168"/>
      <c r="E13" s="168"/>
      <c r="F13" s="168"/>
      <c r="G13" s="167"/>
      <c r="H13" s="169" t="s">
        <v>250</v>
      </c>
      <c r="I13" s="159"/>
    </row>
    <row r="14" spans="1:9" x14ac:dyDescent="0.3">
      <c r="A14" s="166" t="s">
        <v>28</v>
      </c>
      <c r="B14" s="167" t="s">
        <v>346</v>
      </c>
      <c r="C14" s="119">
        <v>0</v>
      </c>
      <c r="D14" s="168"/>
      <c r="E14" s="168"/>
      <c r="F14" s="168"/>
      <c r="G14" s="167" t="s">
        <v>21</v>
      </c>
      <c r="H14" s="169" t="s">
        <v>301</v>
      </c>
      <c r="I14" s="159"/>
    </row>
    <row r="15" spans="1:9" x14ac:dyDescent="0.3">
      <c r="A15" s="166" t="s">
        <v>47</v>
      </c>
      <c r="B15" s="173" t="s">
        <v>271</v>
      </c>
      <c r="C15" s="119"/>
      <c r="D15" s="168"/>
      <c r="E15" s="171">
        <v>100000</v>
      </c>
      <c r="F15" s="168"/>
      <c r="G15" s="167"/>
      <c r="H15" s="169"/>
      <c r="I15" s="159"/>
    </row>
    <row r="16" spans="1:9" ht="24" x14ac:dyDescent="0.3">
      <c r="A16" s="166" t="s">
        <v>49</v>
      </c>
      <c r="B16" s="173" t="s">
        <v>270</v>
      </c>
      <c r="C16" s="119"/>
      <c r="D16" s="168"/>
      <c r="E16" s="124">
        <v>50000</v>
      </c>
      <c r="F16" s="168"/>
      <c r="G16" s="167"/>
      <c r="H16" s="169"/>
      <c r="I16" s="159"/>
    </row>
    <row r="17" spans="1:9" ht="15.6" customHeight="1" x14ac:dyDescent="0.3">
      <c r="A17" s="166" t="s">
        <v>49</v>
      </c>
      <c r="B17" s="167" t="s">
        <v>52</v>
      </c>
      <c r="C17" s="119">
        <v>0</v>
      </c>
      <c r="D17" s="221">
        <v>7000000</v>
      </c>
      <c r="E17" s="168"/>
      <c r="F17" s="168"/>
      <c r="G17" s="167"/>
      <c r="H17" s="169" t="s">
        <v>165</v>
      </c>
      <c r="I17" s="159"/>
    </row>
    <row r="18" spans="1:9" ht="15.6" customHeight="1" thickBot="1" x14ac:dyDescent="0.35">
      <c r="A18" s="222" t="s">
        <v>33</v>
      </c>
      <c r="B18" s="223" t="s">
        <v>249</v>
      </c>
      <c r="C18" s="224">
        <v>0</v>
      </c>
      <c r="D18" s="225">
        <v>3500000</v>
      </c>
      <c r="E18" s="226"/>
      <c r="F18" s="226"/>
      <c r="G18" s="223"/>
      <c r="H18" s="227" t="s">
        <v>215</v>
      </c>
      <c r="I18" s="159"/>
    </row>
    <row r="19" spans="1:9" ht="15" thickBot="1" x14ac:dyDescent="0.35">
      <c r="A19" s="228" t="s">
        <v>298</v>
      </c>
      <c r="B19" s="229" t="s">
        <v>338</v>
      </c>
      <c r="C19" s="207"/>
      <c r="D19" s="208">
        <v>700000</v>
      </c>
      <c r="E19" s="190"/>
      <c r="F19" s="190"/>
      <c r="G19" s="210"/>
      <c r="H19" s="191" t="s">
        <v>337</v>
      </c>
      <c r="I19" s="159"/>
    </row>
    <row r="20" spans="1:9" ht="15" thickBot="1" x14ac:dyDescent="0.35">
      <c r="A20" s="371" t="s">
        <v>173</v>
      </c>
      <c r="B20" s="372"/>
      <c r="C20" s="181">
        <f>SUM(C3:C19)</f>
        <v>170000</v>
      </c>
      <c r="D20" s="183">
        <f>SUM(D3:D19)</f>
        <v>11200000</v>
      </c>
      <c r="E20" s="184">
        <f>SUM(E3:E19)</f>
        <v>370000</v>
      </c>
      <c r="F20" s="182"/>
      <c r="G20" s="230"/>
      <c r="H20" s="241"/>
      <c r="I20" s="187">
        <f>SUM(C20:H20)</f>
        <v>11740000</v>
      </c>
    </row>
    <row r="21" spans="1:9" ht="15" thickBot="1" x14ac:dyDescent="0.35">
      <c r="A21" s="379" t="s">
        <v>5</v>
      </c>
      <c r="B21" s="380"/>
      <c r="C21" s="380"/>
      <c r="D21" s="380"/>
      <c r="E21" s="380"/>
      <c r="F21" s="380"/>
      <c r="G21" s="380"/>
      <c r="H21" s="381"/>
      <c r="I21" s="159"/>
    </row>
    <row r="22" spans="1:9" x14ac:dyDescent="0.3">
      <c r="A22" s="188" t="s">
        <v>41</v>
      </c>
      <c r="B22" s="189" t="s">
        <v>67</v>
      </c>
      <c r="C22" s="138"/>
      <c r="D22" s="231"/>
      <c r="E22" s="190"/>
      <c r="F22" s="232">
        <v>250000</v>
      </c>
      <c r="G22" s="189"/>
      <c r="H22" s="191"/>
      <c r="I22" s="159"/>
    </row>
    <row r="23" spans="1:9" x14ac:dyDescent="0.3">
      <c r="A23" s="166" t="s">
        <v>41</v>
      </c>
      <c r="B23" s="167" t="s">
        <v>60</v>
      </c>
      <c r="C23" s="119"/>
      <c r="D23" s="170"/>
      <c r="E23" s="168"/>
      <c r="F23" s="171">
        <v>100000</v>
      </c>
      <c r="G23" s="167"/>
      <c r="H23" s="169"/>
      <c r="I23" s="159"/>
    </row>
    <row r="24" spans="1:9" ht="24" x14ac:dyDescent="0.3">
      <c r="A24" s="233" t="s">
        <v>50</v>
      </c>
      <c r="B24" s="173" t="s">
        <v>272</v>
      </c>
      <c r="C24" s="119"/>
      <c r="D24" s="170"/>
      <c r="E24" s="171"/>
      <c r="F24" s="171"/>
      <c r="G24" s="167"/>
      <c r="H24" s="169"/>
      <c r="I24" s="159"/>
    </row>
    <row r="25" spans="1:9" x14ac:dyDescent="0.3">
      <c r="A25" s="174" t="s">
        <v>50</v>
      </c>
      <c r="B25" s="197" t="s">
        <v>22</v>
      </c>
      <c r="C25" s="119">
        <v>120000</v>
      </c>
      <c r="D25" s="168"/>
      <c r="E25" s="168"/>
      <c r="F25" s="168"/>
      <c r="G25" s="167" t="s">
        <v>335</v>
      </c>
      <c r="H25" s="169"/>
      <c r="I25" s="159"/>
    </row>
    <row r="26" spans="1:9" x14ac:dyDescent="0.3">
      <c r="A26" s="174" t="s">
        <v>50</v>
      </c>
      <c r="B26" s="197" t="s">
        <v>302</v>
      </c>
      <c r="C26" s="119">
        <v>0</v>
      </c>
      <c r="D26" s="168"/>
      <c r="E26" s="168"/>
      <c r="F26" s="168"/>
      <c r="G26" s="167" t="s">
        <v>18</v>
      </c>
      <c r="H26" s="234">
        <v>45783</v>
      </c>
      <c r="I26" s="159"/>
    </row>
    <row r="27" spans="1:9" x14ac:dyDescent="0.3">
      <c r="A27" s="166" t="s">
        <v>50</v>
      </c>
      <c r="B27" s="167" t="s">
        <v>69</v>
      </c>
      <c r="C27" s="119"/>
      <c r="D27" s="344">
        <v>750000</v>
      </c>
      <c r="E27" s="168"/>
      <c r="F27" s="168"/>
      <c r="G27" s="167"/>
      <c r="H27" s="169" t="s">
        <v>166</v>
      </c>
      <c r="I27" s="159"/>
    </row>
    <row r="28" spans="1:9" x14ac:dyDescent="0.3">
      <c r="A28" s="166"/>
      <c r="B28" s="167" t="s">
        <v>167</v>
      </c>
      <c r="C28" s="235"/>
      <c r="D28" s="143" t="s">
        <v>213</v>
      </c>
      <c r="E28" s="168"/>
      <c r="F28" s="168"/>
      <c r="G28" s="167" t="s">
        <v>347</v>
      </c>
      <c r="H28" s="169" t="s">
        <v>168</v>
      </c>
      <c r="I28" s="159"/>
    </row>
    <row r="29" spans="1:9" x14ac:dyDescent="0.3">
      <c r="A29" s="166" t="s">
        <v>38</v>
      </c>
      <c r="B29" s="236" t="s">
        <v>273</v>
      </c>
      <c r="C29" s="235"/>
      <c r="D29" s="143"/>
      <c r="E29" s="171">
        <v>120000</v>
      </c>
      <c r="F29" s="168"/>
      <c r="G29" s="167"/>
      <c r="H29" s="169"/>
      <c r="I29" s="159"/>
    </row>
    <row r="30" spans="1:9" x14ac:dyDescent="0.3">
      <c r="A30" s="166" t="s">
        <v>38</v>
      </c>
      <c r="B30" s="167" t="s">
        <v>71</v>
      </c>
      <c r="C30" s="119">
        <v>0</v>
      </c>
      <c r="D30" s="168"/>
      <c r="E30" s="168"/>
      <c r="F30" s="168"/>
      <c r="G30" s="167" t="s">
        <v>17</v>
      </c>
      <c r="H30" s="169"/>
      <c r="I30" s="159"/>
    </row>
    <row r="31" spans="1:9" x14ac:dyDescent="0.3">
      <c r="A31" s="166" t="s">
        <v>38</v>
      </c>
      <c r="B31" s="167" t="s">
        <v>208</v>
      </c>
      <c r="C31" s="119">
        <v>0</v>
      </c>
      <c r="D31" s="168"/>
      <c r="E31" s="168"/>
      <c r="F31" s="168"/>
      <c r="G31" s="167" t="s">
        <v>208</v>
      </c>
      <c r="H31" s="169" t="s">
        <v>255</v>
      </c>
      <c r="I31" s="159"/>
    </row>
    <row r="32" spans="1:9" ht="24" x14ac:dyDescent="0.3">
      <c r="A32" s="166" t="s">
        <v>46</v>
      </c>
      <c r="B32" s="237" t="s">
        <v>156</v>
      </c>
      <c r="C32" s="119">
        <v>0</v>
      </c>
      <c r="D32" s="168"/>
      <c r="E32" s="168"/>
      <c r="F32" s="168"/>
      <c r="G32" s="167" t="s">
        <v>17</v>
      </c>
      <c r="H32" s="169"/>
      <c r="I32" s="159"/>
    </row>
    <row r="33" spans="1:9" x14ac:dyDescent="0.3">
      <c r="A33" s="166" t="s">
        <v>87</v>
      </c>
      <c r="B33" s="167" t="s">
        <v>201</v>
      </c>
      <c r="C33" s="119">
        <v>0</v>
      </c>
      <c r="D33" s="168"/>
      <c r="E33" s="168"/>
      <c r="F33" s="168"/>
      <c r="G33" s="167" t="s">
        <v>345</v>
      </c>
      <c r="H33" s="169"/>
      <c r="I33" s="159"/>
    </row>
    <row r="34" spans="1:9" x14ac:dyDescent="0.3">
      <c r="A34" s="166" t="s">
        <v>27</v>
      </c>
      <c r="B34" s="173" t="s">
        <v>304</v>
      </c>
      <c r="C34" s="119"/>
      <c r="D34" s="168"/>
      <c r="E34" s="171">
        <v>250000</v>
      </c>
      <c r="F34" s="168"/>
      <c r="G34" s="167"/>
      <c r="H34" s="169" t="s">
        <v>303</v>
      </c>
      <c r="I34" s="159"/>
    </row>
    <row r="35" spans="1:9" x14ac:dyDescent="0.3">
      <c r="A35" s="166" t="s">
        <v>27</v>
      </c>
      <c r="B35" s="167" t="s">
        <v>70</v>
      </c>
      <c r="C35" s="119">
        <v>0</v>
      </c>
      <c r="D35" s="168"/>
      <c r="E35" s="168"/>
      <c r="F35" s="168"/>
      <c r="G35" s="167" t="s">
        <v>103</v>
      </c>
      <c r="H35" s="169"/>
      <c r="I35" s="159"/>
    </row>
    <row r="36" spans="1:9" x14ac:dyDescent="0.3">
      <c r="A36" s="166" t="s">
        <v>27</v>
      </c>
      <c r="B36" s="167" t="s">
        <v>25</v>
      </c>
      <c r="C36" s="119">
        <v>0</v>
      </c>
      <c r="D36" s="168"/>
      <c r="E36" s="168"/>
      <c r="F36" s="168"/>
      <c r="G36" s="167" t="s">
        <v>336</v>
      </c>
      <c r="H36" s="169" t="s">
        <v>195</v>
      </c>
      <c r="I36" s="159"/>
    </row>
    <row r="37" spans="1:9" x14ac:dyDescent="0.3">
      <c r="A37" s="166" t="s">
        <v>37</v>
      </c>
      <c r="B37" s="167" t="s">
        <v>20</v>
      </c>
      <c r="C37" s="119">
        <v>0</v>
      </c>
      <c r="D37" s="168"/>
      <c r="E37" s="168"/>
      <c r="F37" s="168"/>
      <c r="G37" s="167" t="s">
        <v>19</v>
      </c>
      <c r="H37" s="169" t="s">
        <v>194</v>
      </c>
      <c r="I37" s="159"/>
    </row>
    <row r="38" spans="1:9" x14ac:dyDescent="0.3">
      <c r="A38" s="166" t="s">
        <v>68</v>
      </c>
      <c r="B38" s="167" t="s">
        <v>56</v>
      </c>
      <c r="C38" s="119">
        <v>30000</v>
      </c>
      <c r="D38" s="168"/>
      <c r="E38" s="168"/>
      <c r="F38" s="168"/>
      <c r="G38" s="167"/>
      <c r="H38" s="169" t="s">
        <v>250</v>
      </c>
      <c r="I38" s="159"/>
    </row>
    <row r="39" spans="1:9" x14ac:dyDescent="0.3">
      <c r="A39" s="166" t="s">
        <v>68</v>
      </c>
      <c r="B39" s="167" t="s">
        <v>57</v>
      </c>
      <c r="C39" s="119">
        <v>40000</v>
      </c>
      <c r="D39" s="168"/>
      <c r="E39" s="168"/>
      <c r="F39" s="168"/>
      <c r="G39" s="167"/>
      <c r="H39" s="169" t="s">
        <v>250</v>
      </c>
      <c r="I39" s="159"/>
    </row>
    <row r="40" spans="1:9" x14ac:dyDescent="0.3">
      <c r="A40" s="166" t="s">
        <v>51</v>
      </c>
      <c r="B40" s="173" t="s">
        <v>292</v>
      </c>
      <c r="C40" s="119"/>
      <c r="D40" s="168"/>
      <c r="E40" s="171">
        <v>130000</v>
      </c>
      <c r="F40" s="168"/>
      <c r="G40" s="167"/>
      <c r="H40" s="169"/>
      <c r="I40" s="159"/>
    </row>
    <row r="41" spans="1:9" x14ac:dyDescent="0.3">
      <c r="A41" s="174" t="s">
        <v>216</v>
      </c>
      <c r="B41" s="197" t="s">
        <v>217</v>
      </c>
      <c r="C41" s="119"/>
      <c r="D41" s="221">
        <v>500000</v>
      </c>
      <c r="E41" s="168"/>
      <c r="F41" s="168"/>
      <c r="G41" s="167" t="s">
        <v>348</v>
      </c>
      <c r="H41" s="169"/>
      <c r="I41" s="159"/>
    </row>
    <row r="42" spans="1:9" x14ac:dyDescent="0.3">
      <c r="A42" s="174" t="s">
        <v>236</v>
      </c>
      <c r="B42" s="197" t="s">
        <v>237</v>
      </c>
      <c r="C42" s="119"/>
      <c r="D42" s="235"/>
      <c r="E42" s="168"/>
      <c r="F42" s="168"/>
      <c r="G42" s="167" t="s">
        <v>348</v>
      </c>
      <c r="H42" s="169"/>
      <c r="I42" s="159"/>
    </row>
    <row r="43" spans="1:9" ht="15" thickBot="1" x14ac:dyDescent="0.35">
      <c r="A43" s="222" t="s">
        <v>51</v>
      </c>
      <c r="B43" s="223" t="s">
        <v>13</v>
      </c>
      <c r="C43" s="224">
        <v>1000000</v>
      </c>
      <c r="D43" s="226"/>
      <c r="E43" s="226"/>
      <c r="F43" s="226"/>
      <c r="G43" s="223"/>
      <c r="H43" s="227" t="s">
        <v>305</v>
      </c>
      <c r="I43" s="159"/>
    </row>
    <row r="44" spans="1:9" ht="15" thickBot="1" x14ac:dyDescent="0.35">
      <c r="A44" s="371" t="s">
        <v>173</v>
      </c>
      <c r="B44" s="372"/>
      <c r="C44" s="181">
        <f>SUM(C22:C43)</f>
        <v>1190000</v>
      </c>
      <c r="D44" s="184">
        <f>SUM(D22:D43)</f>
        <v>1250000</v>
      </c>
      <c r="E44" s="238">
        <f>SUM(E22:E43)</f>
        <v>500000</v>
      </c>
      <c r="F44" s="183">
        <f>SUM(F22:F43)</f>
        <v>350000</v>
      </c>
      <c r="G44" s="239"/>
      <c r="H44" s="241"/>
      <c r="I44" s="187">
        <f>SUM(C44:H44)</f>
        <v>3290000</v>
      </c>
    </row>
  </sheetData>
  <mergeCells count="4">
    <mergeCell ref="A20:B20"/>
    <mergeCell ref="A44:B44"/>
    <mergeCell ref="A2:H2"/>
    <mergeCell ref="A21:H2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1"/>
  <sheetViews>
    <sheetView topLeftCell="A16" workbookViewId="0">
      <selection activeCell="E32" sqref="E32"/>
    </sheetView>
  </sheetViews>
  <sheetFormatPr defaultRowHeight="14.4" x14ac:dyDescent="0.3"/>
  <cols>
    <col min="1" max="1" width="5.33203125" style="23" bestFit="1" customWidth="1"/>
    <col min="2" max="2" width="15.5546875" style="23" bestFit="1" customWidth="1"/>
    <col min="3" max="3" width="9.21875" style="18" bestFit="1" customWidth="1"/>
    <col min="4" max="4" width="8.5546875" style="18" bestFit="1" customWidth="1"/>
    <col min="5" max="5" width="7.44140625" style="36" bestFit="1" customWidth="1"/>
    <col min="6" max="6" width="9.33203125" style="18" bestFit="1" customWidth="1"/>
    <col min="7" max="7" width="12.109375" style="18" customWidth="1"/>
    <col min="8" max="8" width="21.33203125" style="23" hidden="1" customWidth="1"/>
    <col min="9" max="9" width="10.88671875" bestFit="1" customWidth="1"/>
  </cols>
  <sheetData>
    <row r="1" spans="1:9" ht="36.6" thickBot="1" x14ac:dyDescent="0.35">
      <c r="A1" s="132" t="s">
        <v>26</v>
      </c>
      <c r="B1" s="133" t="s">
        <v>58</v>
      </c>
      <c r="C1" s="133" t="s">
        <v>238</v>
      </c>
      <c r="D1" s="135" t="s">
        <v>329</v>
      </c>
      <c r="E1" s="135" t="s">
        <v>328</v>
      </c>
      <c r="F1" s="157" t="s">
        <v>240</v>
      </c>
      <c r="G1" s="133" t="s">
        <v>59</v>
      </c>
      <c r="H1" s="158" t="s">
        <v>241</v>
      </c>
      <c r="I1" s="159"/>
    </row>
    <row r="2" spans="1:9" ht="15" thickBot="1" x14ac:dyDescent="0.35">
      <c r="A2" s="382" t="s">
        <v>6</v>
      </c>
      <c r="B2" s="383"/>
      <c r="C2" s="383"/>
      <c r="D2" s="383"/>
      <c r="E2" s="383"/>
      <c r="F2" s="383"/>
      <c r="G2" s="383"/>
      <c r="H2" s="384"/>
      <c r="I2" s="159"/>
    </row>
    <row r="3" spans="1:9" ht="24" x14ac:dyDescent="0.3">
      <c r="A3" s="242"/>
      <c r="B3" s="243" t="s">
        <v>183</v>
      </c>
      <c r="C3" s="138">
        <v>0</v>
      </c>
      <c r="D3" s="244"/>
      <c r="E3" s="190"/>
      <c r="F3" s="244"/>
      <c r="G3" s="243" t="s">
        <v>349</v>
      </c>
      <c r="H3" s="245" t="s">
        <v>184</v>
      </c>
      <c r="I3" s="159"/>
    </row>
    <row r="4" spans="1:9" ht="24" x14ac:dyDescent="0.3">
      <c r="A4" s="246"/>
      <c r="B4" s="247" t="s">
        <v>190</v>
      </c>
      <c r="C4" s="119">
        <v>0</v>
      </c>
      <c r="D4" s="120"/>
      <c r="E4" s="168"/>
      <c r="F4" s="120"/>
      <c r="G4" s="247" t="s">
        <v>191</v>
      </c>
      <c r="H4" s="248" t="s">
        <v>192</v>
      </c>
      <c r="I4" s="159"/>
    </row>
    <row r="5" spans="1:9" x14ac:dyDescent="0.3">
      <c r="A5" s="246" t="s">
        <v>41</v>
      </c>
      <c r="B5" s="249" t="s">
        <v>257</v>
      </c>
      <c r="C5" s="119"/>
      <c r="D5" s="120"/>
      <c r="E5" s="168"/>
      <c r="F5" s="120"/>
      <c r="G5" s="247"/>
      <c r="H5" s="248"/>
      <c r="I5" s="159"/>
    </row>
    <row r="6" spans="1:9" ht="24.6" thickBot="1" x14ac:dyDescent="0.35">
      <c r="A6" s="218"/>
      <c r="B6" s="167" t="s">
        <v>157</v>
      </c>
      <c r="C6" s="119">
        <v>0</v>
      </c>
      <c r="D6" s="120"/>
      <c r="E6" s="168"/>
      <c r="F6" s="120"/>
      <c r="G6" s="167" t="s">
        <v>17</v>
      </c>
      <c r="H6" s="169" t="s">
        <v>187</v>
      </c>
      <c r="I6" s="159"/>
    </row>
    <row r="7" spans="1:9" ht="24" x14ac:dyDescent="0.3">
      <c r="A7" s="218"/>
      <c r="B7" s="247" t="s">
        <v>185</v>
      </c>
      <c r="C7" s="119">
        <v>0</v>
      </c>
      <c r="D7" s="126"/>
      <c r="E7" s="168"/>
      <c r="F7" s="120"/>
      <c r="G7" s="243" t="s">
        <v>349</v>
      </c>
      <c r="H7" s="250" t="s">
        <v>186</v>
      </c>
      <c r="I7" s="159"/>
    </row>
    <row r="8" spans="1:9" x14ac:dyDescent="0.3">
      <c r="A8" s="218" t="s">
        <v>207</v>
      </c>
      <c r="B8" s="249" t="s">
        <v>252</v>
      </c>
      <c r="C8" s="119"/>
      <c r="D8" s="126"/>
      <c r="E8" s="168"/>
      <c r="F8" s="120"/>
      <c r="G8" s="247"/>
      <c r="H8" s="250"/>
      <c r="I8" s="159"/>
    </row>
    <row r="9" spans="1:9" x14ac:dyDescent="0.3">
      <c r="A9" s="218" t="s">
        <v>207</v>
      </c>
      <c r="B9" s="247" t="s">
        <v>208</v>
      </c>
      <c r="C9" s="119">
        <v>0</v>
      </c>
      <c r="D9" s="126"/>
      <c r="E9" s="168"/>
      <c r="F9" s="120"/>
      <c r="G9" s="247" t="s">
        <v>208</v>
      </c>
      <c r="H9" s="250" t="s">
        <v>209</v>
      </c>
      <c r="I9" s="159"/>
    </row>
    <row r="10" spans="1:9" x14ac:dyDescent="0.3">
      <c r="A10" s="218" t="s">
        <v>42</v>
      </c>
      <c r="B10" s="249" t="s">
        <v>284</v>
      </c>
      <c r="C10" s="119"/>
      <c r="D10" s="126"/>
      <c r="E10" s="251">
        <v>100000</v>
      </c>
      <c r="F10" s="120"/>
      <c r="G10" s="247"/>
      <c r="H10" s="250"/>
      <c r="I10" s="159"/>
    </row>
    <row r="11" spans="1:9" s="351" customFormat="1" x14ac:dyDescent="0.3">
      <c r="A11" s="345" t="s">
        <v>42</v>
      </c>
      <c r="B11" s="346" t="s">
        <v>13</v>
      </c>
      <c r="C11" s="221">
        <v>1000000</v>
      </c>
      <c r="D11" s="143"/>
      <c r="E11" s="347"/>
      <c r="F11" s="348"/>
      <c r="G11" s="346"/>
      <c r="H11" s="349" t="s">
        <v>306</v>
      </c>
      <c r="I11" s="350"/>
    </row>
    <row r="12" spans="1:9" x14ac:dyDescent="0.3">
      <c r="A12" s="166"/>
      <c r="B12" s="167" t="s">
        <v>176</v>
      </c>
      <c r="C12" s="119">
        <v>0</v>
      </c>
      <c r="D12" s="120"/>
      <c r="E12" s="168"/>
      <c r="F12" s="120"/>
      <c r="G12" s="167" t="s">
        <v>19</v>
      </c>
      <c r="H12" s="169" t="s">
        <v>179</v>
      </c>
      <c r="I12" s="159"/>
    </row>
    <row r="13" spans="1:9" ht="48" x14ac:dyDescent="0.3">
      <c r="A13" s="166" t="s">
        <v>169</v>
      </c>
      <c r="B13" s="167" t="s">
        <v>72</v>
      </c>
      <c r="C13" s="252"/>
      <c r="D13" s="143" t="s">
        <v>213</v>
      </c>
      <c r="E13" s="168"/>
      <c r="F13" s="120"/>
      <c r="G13" s="167"/>
      <c r="H13" s="169" t="s">
        <v>340</v>
      </c>
      <c r="I13" s="159"/>
    </row>
    <row r="14" spans="1:9" ht="24" x14ac:dyDescent="0.3">
      <c r="A14" s="222" t="s">
        <v>30</v>
      </c>
      <c r="B14" s="253" t="s">
        <v>285</v>
      </c>
      <c r="C14" s="254"/>
      <c r="D14" s="255"/>
      <c r="E14" s="256">
        <v>150000</v>
      </c>
      <c r="F14" s="257"/>
      <c r="G14" s="223"/>
      <c r="H14" s="227"/>
      <c r="I14" s="159"/>
    </row>
    <row r="15" spans="1:9" ht="15" thickBot="1" x14ac:dyDescent="0.35">
      <c r="A15" s="222"/>
      <c r="B15" s="223" t="s">
        <v>177</v>
      </c>
      <c r="C15" s="224">
        <v>0</v>
      </c>
      <c r="D15" s="257"/>
      <c r="E15" s="226"/>
      <c r="F15" s="257"/>
      <c r="G15" s="223" t="s">
        <v>19</v>
      </c>
      <c r="H15" s="227" t="s">
        <v>178</v>
      </c>
      <c r="I15" s="159"/>
    </row>
    <row r="16" spans="1:9" ht="15" thickBot="1" x14ac:dyDescent="0.35">
      <c r="A16" s="371" t="s">
        <v>173</v>
      </c>
      <c r="B16" s="372"/>
      <c r="C16" s="181">
        <f>SUM(C3:C15)</f>
        <v>1000000</v>
      </c>
      <c r="D16" s="258">
        <f>SUM(D3:D15)</f>
        <v>0</v>
      </c>
      <c r="E16" s="184">
        <f>SUM(E3:E15)</f>
        <v>250000</v>
      </c>
      <c r="F16" s="259"/>
      <c r="G16" s="260"/>
      <c r="H16" s="241"/>
      <c r="I16" s="187">
        <f>SUM(C16:H16)</f>
        <v>1250000</v>
      </c>
    </row>
    <row r="17" spans="1:9" ht="15" customHeight="1" thickBot="1" x14ac:dyDescent="0.35">
      <c r="A17" s="382" t="s">
        <v>7</v>
      </c>
      <c r="B17" s="383"/>
      <c r="C17" s="383"/>
      <c r="D17" s="383"/>
      <c r="E17" s="383"/>
      <c r="F17" s="383"/>
      <c r="G17" s="383"/>
      <c r="H17" s="384"/>
      <c r="I17" s="159"/>
    </row>
    <row r="18" spans="1:9" ht="24.6" thickBot="1" x14ac:dyDescent="0.35">
      <c r="A18" s="242" t="s">
        <v>151</v>
      </c>
      <c r="B18" s="261" t="s">
        <v>307</v>
      </c>
      <c r="C18" s="138"/>
      <c r="D18" s="244"/>
      <c r="E18" s="232">
        <v>100000</v>
      </c>
      <c r="F18" s="244"/>
      <c r="G18" s="243"/>
      <c r="H18" s="245"/>
      <c r="I18" s="159"/>
    </row>
    <row r="19" spans="1:9" ht="36.6" thickBot="1" x14ac:dyDescent="0.35">
      <c r="A19" s="262" t="s">
        <v>151</v>
      </c>
      <c r="B19" s="243" t="s">
        <v>279</v>
      </c>
      <c r="C19" s="138">
        <v>0</v>
      </c>
      <c r="D19" s="244"/>
      <c r="E19" s="190"/>
      <c r="F19" s="244"/>
      <c r="G19" s="243" t="s">
        <v>21</v>
      </c>
      <c r="H19" s="245" t="s">
        <v>331</v>
      </c>
      <c r="I19" s="159"/>
    </row>
    <row r="20" spans="1:9" x14ac:dyDescent="0.3">
      <c r="A20" s="263"/>
      <c r="B20" s="243" t="s">
        <v>180</v>
      </c>
      <c r="C20" s="138">
        <v>0</v>
      </c>
      <c r="D20" s="244"/>
      <c r="E20" s="190"/>
      <c r="F20" s="244"/>
      <c r="G20" s="243" t="s">
        <v>19</v>
      </c>
      <c r="H20" s="245" t="s">
        <v>181</v>
      </c>
      <c r="I20" s="159"/>
    </row>
    <row r="21" spans="1:9" ht="24" x14ac:dyDescent="0.3">
      <c r="A21" s="262" t="s">
        <v>210</v>
      </c>
      <c r="B21" s="161" t="s">
        <v>288</v>
      </c>
      <c r="C21" s="113"/>
      <c r="D21" s="114"/>
      <c r="E21" s="216">
        <v>60000</v>
      </c>
      <c r="F21" s="114"/>
      <c r="G21" s="160"/>
      <c r="H21" s="264"/>
      <c r="I21" s="159"/>
    </row>
    <row r="22" spans="1:9" x14ac:dyDescent="0.3">
      <c r="A22" s="265" t="s">
        <v>210</v>
      </c>
      <c r="B22" s="247" t="s">
        <v>208</v>
      </c>
      <c r="C22" s="266">
        <v>0</v>
      </c>
      <c r="D22" s="120"/>
      <c r="E22" s="168"/>
      <c r="F22" s="120"/>
      <c r="G22" s="247" t="s">
        <v>208</v>
      </c>
      <c r="H22" s="250" t="s">
        <v>255</v>
      </c>
      <c r="I22" s="159"/>
    </row>
    <row r="23" spans="1:9" x14ac:dyDescent="0.3">
      <c r="A23" s="166"/>
      <c r="B23" s="167" t="s">
        <v>94</v>
      </c>
      <c r="C23" s="252"/>
      <c r="D23" s="120"/>
      <c r="E23" s="168"/>
      <c r="F23" s="120"/>
      <c r="G23" s="167" t="s">
        <v>23</v>
      </c>
      <c r="H23" s="169"/>
      <c r="I23" s="159"/>
    </row>
    <row r="24" spans="1:9" ht="24" x14ac:dyDescent="0.3">
      <c r="A24" s="166" t="s">
        <v>73</v>
      </c>
      <c r="B24" s="173" t="s">
        <v>289</v>
      </c>
      <c r="C24" s="252"/>
      <c r="D24" s="120"/>
      <c r="E24" s="171">
        <v>100000</v>
      </c>
      <c r="F24" s="120"/>
      <c r="G24" s="167"/>
      <c r="H24" s="169"/>
      <c r="I24" s="159"/>
    </row>
    <row r="25" spans="1:9" ht="24" x14ac:dyDescent="0.3">
      <c r="A25" s="166" t="s">
        <v>73</v>
      </c>
      <c r="B25" s="167" t="s">
        <v>69</v>
      </c>
      <c r="C25" s="221">
        <v>0</v>
      </c>
      <c r="D25" s="344">
        <v>750000</v>
      </c>
      <c r="E25" s="168"/>
      <c r="F25" s="120"/>
      <c r="G25" s="167"/>
      <c r="H25" s="169" t="s">
        <v>166</v>
      </c>
      <c r="I25" s="159"/>
    </row>
    <row r="26" spans="1:9" x14ac:dyDescent="0.3">
      <c r="A26" s="166" t="s">
        <v>27</v>
      </c>
      <c r="B26" s="167" t="s">
        <v>61</v>
      </c>
      <c r="C26" s="221">
        <v>0</v>
      </c>
      <c r="D26" s="267"/>
      <c r="E26" s="168"/>
      <c r="F26" s="124">
        <v>240000</v>
      </c>
      <c r="G26" s="167"/>
      <c r="H26" s="169"/>
      <c r="I26" s="159"/>
    </row>
    <row r="27" spans="1:9" x14ac:dyDescent="0.3">
      <c r="A27" s="166" t="s">
        <v>27</v>
      </c>
      <c r="B27" s="167" t="s">
        <v>60</v>
      </c>
      <c r="C27" s="221">
        <v>0</v>
      </c>
      <c r="D27" s="267"/>
      <c r="E27" s="168"/>
      <c r="F27" s="124">
        <v>100000</v>
      </c>
      <c r="G27" s="167"/>
      <c r="H27" s="169"/>
      <c r="I27" s="159"/>
    </row>
    <row r="28" spans="1:9" ht="24" x14ac:dyDescent="0.3">
      <c r="A28" s="222" t="s">
        <v>28</v>
      </c>
      <c r="B28" s="253" t="s">
        <v>287</v>
      </c>
      <c r="C28" s="225"/>
      <c r="D28" s="268"/>
      <c r="E28" s="256">
        <v>120000</v>
      </c>
      <c r="F28" s="269"/>
      <c r="G28" s="223"/>
      <c r="H28" s="227"/>
      <c r="I28" s="159"/>
    </row>
    <row r="29" spans="1:9" x14ac:dyDescent="0.3">
      <c r="A29" s="222" t="s">
        <v>48</v>
      </c>
      <c r="B29" s="253" t="s">
        <v>290</v>
      </c>
      <c r="C29" s="225"/>
      <c r="D29" s="268"/>
      <c r="E29" s="256">
        <v>120000</v>
      </c>
      <c r="F29" s="269"/>
      <c r="G29" s="223"/>
      <c r="H29" s="227"/>
      <c r="I29" s="159"/>
    </row>
    <row r="30" spans="1:9" ht="15" thickBot="1" x14ac:dyDescent="0.35">
      <c r="A30" s="222" t="s">
        <v>48</v>
      </c>
      <c r="B30" s="223" t="s">
        <v>13</v>
      </c>
      <c r="C30" s="224">
        <v>1000000</v>
      </c>
      <c r="D30" s="257"/>
      <c r="E30" s="226"/>
      <c r="F30" s="257"/>
      <c r="G30" s="223"/>
      <c r="H30" s="227" t="s">
        <v>99</v>
      </c>
      <c r="I30" s="159"/>
    </row>
    <row r="31" spans="1:9" ht="15" thickBot="1" x14ac:dyDescent="0.35">
      <c r="A31" s="371" t="s">
        <v>173</v>
      </c>
      <c r="B31" s="372"/>
      <c r="C31" s="181">
        <f>SUM(C18:C30)</f>
        <v>1000000</v>
      </c>
      <c r="D31" s="258">
        <f>SUM(D18:D30)</f>
        <v>750000</v>
      </c>
      <c r="E31" s="184">
        <f>SUM(E18:E30)</f>
        <v>500000</v>
      </c>
      <c r="F31" s="258">
        <f>SUM(F18:F30)</f>
        <v>340000</v>
      </c>
      <c r="G31" s="270"/>
      <c r="H31" s="241"/>
      <c r="I31" s="187">
        <f>SUM(C31:H31)</f>
        <v>2590000</v>
      </c>
    </row>
  </sheetData>
  <mergeCells count="4">
    <mergeCell ref="A16:B16"/>
    <mergeCell ref="A31:B31"/>
    <mergeCell ref="A2:H2"/>
    <mergeCell ref="A17:H17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8"/>
  <sheetViews>
    <sheetView topLeftCell="A19" workbookViewId="0">
      <selection activeCell="E12" sqref="E12"/>
    </sheetView>
  </sheetViews>
  <sheetFormatPr defaultRowHeight="14.4" x14ac:dyDescent="0.3"/>
  <cols>
    <col min="1" max="1" width="5.33203125" style="23" bestFit="1" customWidth="1"/>
    <col min="2" max="2" width="18.44140625" style="23" customWidth="1"/>
    <col min="3" max="3" width="9.21875" style="17" bestFit="1" customWidth="1"/>
    <col min="4" max="4" width="8.5546875" style="18" bestFit="1" customWidth="1"/>
    <col min="5" max="5" width="7.44140625" style="18" customWidth="1"/>
    <col min="6" max="6" width="9.33203125" style="18" bestFit="1" customWidth="1"/>
    <col min="7" max="7" width="13.44140625" style="18" customWidth="1"/>
    <col min="8" max="8" width="46.109375" style="23" hidden="1" customWidth="1"/>
    <col min="9" max="9" width="10.88671875" bestFit="1" customWidth="1"/>
  </cols>
  <sheetData>
    <row r="1" spans="1:9" ht="36.6" thickBot="1" x14ac:dyDescent="0.35">
      <c r="A1" s="132" t="s">
        <v>26</v>
      </c>
      <c r="B1" s="133" t="s">
        <v>58</v>
      </c>
      <c r="C1" s="133" t="s">
        <v>238</v>
      </c>
      <c r="D1" s="135" t="s">
        <v>329</v>
      </c>
      <c r="E1" s="135" t="s">
        <v>328</v>
      </c>
      <c r="F1" s="157" t="s">
        <v>240</v>
      </c>
      <c r="G1" s="133" t="s">
        <v>59</v>
      </c>
      <c r="H1" s="158" t="s">
        <v>241</v>
      </c>
      <c r="I1" s="159"/>
    </row>
    <row r="2" spans="1:9" ht="15" customHeight="1" thickBot="1" x14ac:dyDescent="0.35">
      <c r="A2" s="385" t="s">
        <v>8</v>
      </c>
      <c r="B2" s="386"/>
      <c r="C2" s="386"/>
      <c r="D2" s="386"/>
      <c r="E2" s="386"/>
      <c r="F2" s="386"/>
      <c r="G2" s="386"/>
      <c r="H2" s="387"/>
      <c r="I2" s="159"/>
    </row>
    <row r="3" spans="1:9" ht="15" thickBot="1" x14ac:dyDescent="0.35">
      <c r="A3" s="271" t="s">
        <v>85</v>
      </c>
      <c r="B3" s="272" t="s">
        <v>286</v>
      </c>
      <c r="C3" s="273">
        <v>0</v>
      </c>
      <c r="D3" s="244"/>
      <c r="E3" s="244"/>
      <c r="F3" s="244"/>
      <c r="G3" s="274"/>
      <c r="H3" s="275"/>
      <c r="I3" s="159"/>
    </row>
    <row r="4" spans="1:9" ht="15" thickBot="1" x14ac:dyDescent="0.35">
      <c r="A4" s="271" t="s">
        <v>86</v>
      </c>
      <c r="B4" s="272" t="s">
        <v>257</v>
      </c>
      <c r="C4" s="273"/>
      <c r="D4" s="244"/>
      <c r="E4" s="244"/>
      <c r="F4" s="244"/>
      <c r="G4" s="274"/>
      <c r="H4" s="275"/>
      <c r="I4" s="159"/>
    </row>
    <row r="5" spans="1:9" x14ac:dyDescent="0.3">
      <c r="A5" s="271" t="s">
        <v>86</v>
      </c>
      <c r="B5" s="274" t="s">
        <v>16</v>
      </c>
      <c r="C5" s="273">
        <v>0</v>
      </c>
      <c r="D5" s="244"/>
      <c r="E5" s="244"/>
      <c r="F5" s="244"/>
      <c r="G5" s="274" t="s">
        <v>234</v>
      </c>
      <c r="H5" s="275"/>
      <c r="I5" s="159"/>
    </row>
    <row r="6" spans="1:9" ht="24" x14ac:dyDescent="0.3">
      <c r="A6" s="276" t="s">
        <v>86</v>
      </c>
      <c r="B6" s="277" t="s">
        <v>211</v>
      </c>
      <c r="C6" s="278">
        <v>0</v>
      </c>
      <c r="D6" s="120"/>
      <c r="E6" s="120"/>
      <c r="F6" s="120"/>
      <c r="G6" s="277" t="s">
        <v>212</v>
      </c>
      <c r="H6" s="279" t="s">
        <v>255</v>
      </c>
      <c r="I6" s="159"/>
    </row>
    <row r="7" spans="1:9" x14ac:dyDescent="0.3">
      <c r="A7" s="276" t="s">
        <v>87</v>
      </c>
      <c r="B7" s="280" t="s">
        <v>291</v>
      </c>
      <c r="C7" s="278"/>
      <c r="D7" s="120"/>
      <c r="E7" s="124">
        <v>120000</v>
      </c>
      <c r="F7" s="120"/>
      <c r="G7" s="277"/>
      <c r="H7" s="279"/>
      <c r="I7" s="159"/>
    </row>
    <row r="8" spans="1:9" x14ac:dyDescent="0.3">
      <c r="A8" s="276" t="s">
        <v>87</v>
      </c>
      <c r="B8" s="277" t="s">
        <v>208</v>
      </c>
      <c r="C8" s="278">
        <v>0</v>
      </c>
      <c r="D8" s="120"/>
      <c r="E8" s="120"/>
      <c r="F8" s="120"/>
      <c r="G8" s="277" t="s">
        <v>208</v>
      </c>
      <c r="H8" s="279" t="s">
        <v>255</v>
      </c>
      <c r="I8" s="159"/>
    </row>
    <row r="9" spans="1:9" ht="36" x14ac:dyDescent="0.3">
      <c r="A9" s="276" t="s">
        <v>87</v>
      </c>
      <c r="B9" s="277" t="s">
        <v>202</v>
      </c>
      <c r="C9" s="278">
        <v>0</v>
      </c>
      <c r="D9" s="120"/>
      <c r="E9" s="120"/>
      <c r="F9" s="120"/>
      <c r="G9" s="277" t="s">
        <v>203</v>
      </c>
      <c r="H9" s="279"/>
      <c r="I9" s="159"/>
    </row>
    <row r="10" spans="1:9" x14ac:dyDescent="0.3">
      <c r="A10" s="166" t="s">
        <v>30</v>
      </c>
      <c r="B10" s="167" t="s">
        <v>57</v>
      </c>
      <c r="C10" s="278">
        <v>40000</v>
      </c>
      <c r="D10" s="120"/>
      <c r="E10" s="120"/>
      <c r="F10" s="120"/>
      <c r="G10" s="167"/>
      <c r="H10" s="169" t="s">
        <v>250</v>
      </c>
      <c r="I10" s="159"/>
    </row>
    <row r="11" spans="1:9" ht="24" x14ac:dyDescent="0.3">
      <c r="A11" s="166" t="s">
        <v>68</v>
      </c>
      <c r="B11" s="173" t="s">
        <v>308</v>
      </c>
      <c r="C11" s="278"/>
      <c r="D11" s="120"/>
      <c r="E11" s="124">
        <v>300000</v>
      </c>
      <c r="F11" s="120"/>
      <c r="G11" s="167"/>
      <c r="H11" s="169"/>
      <c r="I11" s="159"/>
    </row>
    <row r="12" spans="1:9" ht="24" x14ac:dyDescent="0.3">
      <c r="A12" s="166" t="s">
        <v>68</v>
      </c>
      <c r="B12" s="167" t="s">
        <v>74</v>
      </c>
      <c r="C12" s="278">
        <v>60000</v>
      </c>
      <c r="D12" s="120"/>
      <c r="E12" s="120"/>
      <c r="F12" s="120"/>
      <c r="G12" s="167" t="s">
        <v>350</v>
      </c>
      <c r="H12" s="169"/>
      <c r="I12" s="159"/>
    </row>
    <row r="13" spans="1:9" ht="30.6" customHeight="1" thickBot="1" x14ac:dyDescent="0.35">
      <c r="A13" s="281" t="s">
        <v>101</v>
      </c>
      <c r="B13" s="282" t="s">
        <v>219</v>
      </c>
      <c r="C13" s="283"/>
      <c r="D13" s="284">
        <v>5000000</v>
      </c>
      <c r="E13" s="150"/>
      <c r="F13" s="150"/>
      <c r="G13" s="282"/>
      <c r="H13" s="285" t="s">
        <v>341</v>
      </c>
      <c r="I13" s="159"/>
    </row>
    <row r="14" spans="1:9" ht="15" thickBot="1" x14ac:dyDescent="0.35">
      <c r="A14" s="371" t="s">
        <v>173</v>
      </c>
      <c r="B14" s="372"/>
      <c r="C14" s="286">
        <f>SUM(C3:C13)</f>
        <v>100000</v>
      </c>
      <c r="D14" s="258">
        <f>SUM(D3:D13)</f>
        <v>5000000</v>
      </c>
      <c r="E14" s="258">
        <f>SUM(E3:E13)</f>
        <v>420000</v>
      </c>
      <c r="F14" s="259"/>
      <c r="G14" s="260"/>
      <c r="H14" s="241"/>
      <c r="I14" s="187">
        <f>SUM(C14:H14)</f>
        <v>5520000</v>
      </c>
    </row>
    <row r="15" spans="1:9" ht="15" customHeight="1" x14ac:dyDescent="0.3">
      <c r="A15" s="388" t="s">
        <v>9</v>
      </c>
      <c r="B15" s="389"/>
      <c r="C15" s="389"/>
      <c r="D15" s="389"/>
      <c r="E15" s="389"/>
      <c r="F15" s="389"/>
      <c r="G15" s="389"/>
      <c r="H15" s="389"/>
      <c r="I15" s="159"/>
    </row>
    <row r="16" spans="1:9" s="356" customFormat="1" x14ac:dyDescent="0.3">
      <c r="A16" s="174" t="s">
        <v>151</v>
      </c>
      <c r="B16" s="197" t="s">
        <v>24</v>
      </c>
      <c r="C16" s="352">
        <v>0</v>
      </c>
      <c r="D16" s="353"/>
      <c r="E16" s="353"/>
      <c r="F16" s="353"/>
      <c r="G16" s="197" t="s">
        <v>17</v>
      </c>
      <c r="H16" s="354" t="s">
        <v>316</v>
      </c>
      <c r="I16" s="355"/>
    </row>
    <row r="17" spans="1:9" s="356" customFormat="1" x14ac:dyDescent="0.3">
      <c r="A17" s="174" t="s">
        <v>44</v>
      </c>
      <c r="B17" s="197" t="s">
        <v>309</v>
      </c>
      <c r="C17" s="352">
        <v>0</v>
      </c>
      <c r="D17" s="353"/>
      <c r="E17" s="353"/>
      <c r="F17" s="353"/>
      <c r="G17" s="197" t="s">
        <v>351</v>
      </c>
      <c r="H17" s="354" t="s">
        <v>315</v>
      </c>
      <c r="I17" s="355"/>
    </row>
    <row r="18" spans="1:9" s="356" customFormat="1" x14ac:dyDescent="0.3">
      <c r="A18" s="174" t="s">
        <v>41</v>
      </c>
      <c r="B18" s="197" t="s">
        <v>171</v>
      </c>
      <c r="C18" s="352">
        <v>0</v>
      </c>
      <c r="D18" s="357"/>
      <c r="E18" s="353"/>
      <c r="F18" s="353"/>
      <c r="G18" s="197" t="s">
        <v>172</v>
      </c>
      <c r="H18" s="354" t="s">
        <v>332</v>
      </c>
      <c r="I18" s="355"/>
    </row>
    <row r="19" spans="1:9" ht="15" thickBot="1" x14ac:dyDescent="0.35">
      <c r="A19" s="211" t="s">
        <v>75</v>
      </c>
      <c r="B19" s="193" t="s">
        <v>293</v>
      </c>
      <c r="C19" s="287"/>
      <c r="D19" s="288"/>
      <c r="E19" s="114"/>
      <c r="F19" s="114"/>
      <c r="G19" s="289"/>
      <c r="H19" s="180"/>
      <c r="I19" s="159"/>
    </row>
    <row r="20" spans="1:9" ht="24" x14ac:dyDescent="0.3">
      <c r="A20" s="188" t="s">
        <v>75</v>
      </c>
      <c r="B20" s="189" t="s">
        <v>342</v>
      </c>
      <c r="C20" s="273">
        <v>0</v>
      </c>
      <c r="D20" s="208">
        <v>1500000</v>
      </c>
      <c r="E20" s="244"/>
      <c r="F20" s="244"/>
      <c r="G20" s="189"/>
      <c r="H20" s="191" t="s">
        <v>95</v>
      </c>
      <c r="I20" s="159"/>
    </row>
    <row r="21" spans="1:9" ht="36" x14ac:dyDescent="0.3">
      <c r="A21" s="290" t="s">
        <v>220</v>
      </c>
      <c r="B21" s="291" t="s">
        <v>100</v>
      </c>
      <c r="C21" s="278">
        <v>200000</v>
      </c>
      <c r="D21" s="120"/>
      <c r="E21" s="120"/>
      <c r="F21" s="120"/>
      <c r="G21" s="167"/>
      <c r="H21" s="169" t="s">
        <v>250</v>
      </c>
      <c r="I21" s="159"/>
    </row>
    <row r="22" spans="1:9" ht="24" x14ac:dyDescent="0.3">
      <c r="A22" s="166" t="s">
        <v>50</v>
      </c>
      <c r="B22" s="167" t="s">
        <v>76</v>
      </c>
      <c r="C22" s="278"/>
      <c r="D22" s="143"/>
      <c r="E22" s="120"/>
      <c r="F22" s="124">
        <v>20000</v>
      </c>
      <c r="G22" s="167"/>
      <c r="H22" s="169" t="s">
        <v>170</v>
      </c>
      <c r="I22" s="292"/>
    </row>
    <row r="23" spans="1:9" x14ac:dyDescent="0.3">
      <c r="A23" s="166" t="s">
        <v>77</v>
      </c>
      <c r="B23" s="167" t="s">
        <v>56</v>
      </c>
      <c r="C23" s="278">
        <v>30000</v>
      </c>
      <c r="D23" s="120"/>
      <c r="E23" s="120"/>
      <c r="F23" s="120"/>
      <c r="G23" s="167"/>
      <c r="H23" s="169"/>
      <c r="I23" s="159"/>
    </row>
    <row r="24" spans="1:9" x14ac:dyDescent="0.3">
      <c r="A24" s="166" t="s">
        <v>45</v>
      </c>
      <c r="B24" s="167" t="s">
        <v>57</v>
      </c>
      <c r="C24" s="278">
        <v>40000</v>
      </c>
      <c r="D24" s="120"/>
      <c r="E24" s="120"/>
      <c r="F24" s="120"/>
      <c r="G24" s="167"/>
      <c r="H24" s="169"/>
      <c r="I24" s="159"/>
    </row>
    <row r="25" spans="1:9" x14ac:dyDescent="0.3">
      <c r="A25" s="166" t="s">
        <v>65</v>
      </c>
      <c r="B25" s="173" t="s">
        <v>310</v>
      </c>
      <c r="C25" s="278"/>
      <c r="D25" s="120"/>
      <c r="E25" s="124">
        <v>200000</v>
      </c>
      <c r="F25" s="120"/>
      <c r="G25" s="167"/>
      <c r="H25" s="169"/>
      <c r="I25" s="159"/>
    </row>
    <row r="26" spans="1:9" x14ac:dyDescent="0.3">
      <c r="A26" s="166" t="s">
        <v>65</v>
      </c>
      <c r="B26" s="167" t="s">
        <v>208</v>
      </c>
      <c r="C26" s="278">
        <v>0</v>
      </c>
      <c r="D26" s="120"/>
      <c r="E26" s="120"/>
      <c r="F26" s="120"/>
      <c r="G26" s="167" t="s">
        <v>208</v>
      </c>
      <c r="H26" s="169" t="s">
        <v>209</v>
      </c>
      <c r="I26" s="159"/>
    </row>
    <row r="27" spans="1:9" ht="24" x14ac:dyDescent="0.3">
      <c r="A27" s="166" t="s">
        <v>38</v>
      </c>
      <c r="B27" s="167" t="s">
        <v>174</v>
      </c>
      <c r="C27" s="278">
        <v>0</v>
      </c>
      <c r="D27" s="120"/>
      <c r="E27" s="120"/>
      <c r="F27" s="120"/>
      <c r="G27" s="167" t="s">
        <v>175</v>
      </c>
      <c r="H27" s="169"/>
      <c r="I27" s="159"/>
    </row>
    <row r="28" spans="1:9" x14ac:dyDescent="0.3">
      <c r="A28" s="166" t="s">
        <v>46</v>
      </c>
      <c r="B28" s="167" t="s">
        <v>78</v>
      </c>
      <c r="C28" s="278">
        <v>150000</v>
      </c>
      <c r="D28" s="120"/>
      <c r="E28" s="120"/>
      <c r="F28" s="120"/>
      <c r="G28" s="167"/>
      <c r="H28" s="169"/>
      <c r="I28" s="159"/>
    </row>
    <row r="29" spans="1:9" x14ac:dyDescent="0.3">
      <c r="A29" s="166" t="s">
        <v>66</v>
      </c>
      <c r="B29" s="173" t="s">
        <v>311</v>
      </c>
      <c r="C29" s="278"/>
      <c r="D29" s="120"/>
      <c r="E29" s="124">
        <v>60000</v>
      </c>
      <c r="F29" s="120"/>
      <c r="G29" s="167"/>
      <c r="H29" s="169" t="s">
        <v>312</v>
      </c>
      <c r="I29" s="159"/>
    </row>
    <row r="30" spans="1:9" x14ac:dyDescent="0.3">
      <c r="A30" s="166" t="s">
        <v>27</v>
      </c>
      <c r="B30" s="167" t="s">
        <v>150</v>
      </c>
      <c r="C30" s="278">
        <v>0</v>
      </c>
      <c r="D30" s="120"/>
      <c r="E30" s="120"/>
      <c r="F30" s="120"/>
      <c r="G30" s="167" t="s">
        <v>17</v>
      </c>
      <c r="H30" s="169"/>
      <c r="I30" s="159"/>
    </row>
    <row r="31" spans="1:9" x14ac:dyDescent="0.3">
      <c r="A31" s="166" t="s">
        <v>47</v>
      </c>
      <c r="B31" s="167" t="s">
        <v>79</v>
      </c>
      <c r="C31" s="278"/>
      <c r="D31" s="267"/>
      <c r="E31" s="120"/>
      <c r="F31" s="124">
        <v>250000</v>
      </c>
      <c r="G31" s="167"/>
      <c r="H31" s="169"/>
      <c r="I31" s="159"/>
    </row>
    <row r="32" spans="1:9" x14ac:dyDescent="0.3">
      <c r="A32" s="166" t="s">
        <v>47</v>
      </c>
      <c r="B32" s="167" t="s">
        <v>60</v>
      </c>
      <c r="C32" s="278"/>
      <c r="D32" s="267"/>
      <c r="E32" s="120"/>
      <c r="F32" s="124">
        <v>100000</v>
      </c>
      <c r="G32" s="167"/>
      <c r="H32" s="169"/>
      <c r="I32" s="159"/>
    </row>
    <row r="33" spans="1:9" x14ac:dyDescent="0.3">
      <c r="A33" s="166" t="s">
        <v>29</v>
      </c>
      <c r="B33" s="173" t="s">
        <v>260</v>
      </c>
      <c r="C33" s="278"/>
      <c r="D33" s="267"/>
      <c r="E33" s="120"/>
      <c r="F33" s="124"/>
      <c r="G33" s="167"/>
      <c r="H33" s="169"/>
      <c r="I33" s="159"/>
    </row>
    <row r="34" spans="1:9" x14ac:dyDescent="0.3">
      <c r="A34" s="166" t="s">
        <v>40</v>
      </c>
      <c r="B34" s="167" t="s">
        <v>197</v>
      </c>
      <c r="C34" s="278">
        <v>0</v>
      </c>
      <c r="D34" s="120"/>
      <c r="E34" s="120"/>
      <c r="F34" s="120"/>
      <c r="G34" s="167" t="s">
        <v>19</v>
      </c>
      <c r="H34" s="169" t="s">
        <v>195</v>
      </c>
      <c r="I34" s="159"/>
    </row>
    <row r="35" spans="1:9" x14ac:dyDescent="0.3">
      <c r="A35" s="166" t="s">
        <v>221</v>
      </c>
      <c r="B35" s="167" t="s">
        <v>80</v>
      </c>
      <c r="C35" s="278">
        <v>100000</v>
      </c>
      <c r="D35" s="120"/>
      <c r="E35" s="120"/>
      <c r="F35" s="120"/>
      <c r="G35" s="167" t="s">
        <v>23</v>
      </c>
      <c r="H35" s="169"/>
      <c r="I35" s="159"/>
    </row>
    <row r="36" spans="1:9" x14ac:dyDescent="0.3">
      <c r="A36" s="222" t="s">
        <v>33</v>
      </c>
      <c r="B36" s="253" t="s">
        <v>278</v>
      </c>
      <c r="C36" s="293"/>
      <c r="D36" s="257"/>
      <c r="E36" s="257"/>
      <c r="F36" s="257"/>
      <c r="G36" s="223"/>
      <c r="H36" s="227"/>
      <c r="I36" s="159"/>
    </row>
    <row r="37" spans="1:9" ht="15" thickBot="1" x14ac:dyDescent="0.35">
      <c r="A37" s="294" t="s">
        <v>298</v>
      </c>
      <c r="B37" s="223" t="s">
        <v>313</v>
      </c>
      <c r="C37" s="295"/>
      <c r="D37" s="257"/>
      <c r="E37" s="257"/>
      <c r="F37" s="257"/>
      <c r="G37" s="296"/>
      <c r="H37" s="297" t="s">
        <v>314</v>
      </c>
      <c r="I37" s="159"/>
    </row>
    <row r="38" spans="1:9" ht="15" thickBot="1" x14ac:dyDescent="0.35">
      <c r="A38" s="371" t="s">
        <v>173</v>
      </c>
      <c r="B38" s="372"/>
      <c r="C38" s="298">
        <f>SUM(C20:C37)</f>
        <v>520000</v>
      </c>
      <c r="D38" s="258">
        <f>SUM(D16:D37)</f>
        <v>1500000</v>
      </c>
      <c r="E38" s="258">
        <f>SUM(E16:E37)</f>
        <v>260000</v>
      </c>
      <c r="F38" s="258">
        <f>SUM(F16:F37)</f>
        <v>370000</v>
      </c>
      <c r="G38" s="270"/>
      <c r="H38" s="241"/>
      <c r="I38" s="187">
        <f>SUM(C38:H38)</f>
        <v>2650000</v>
      </c>
    </row>
  </sheetData>
  <mergeCells count="4">
    <mergeCell ref="A14:B14"/>
    <mergeCell ref="A38:B38"/>
    <mergeCell ref="A2:H2"/>
    <mergeCell ref="A15:H15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zoomScale="96" zoomScaleNormal="96" workbookViewId="0">
      <selection activeCell="E18" sqref="E18"/>
    </sheetView>
  </sheetViews>
  <sheetFormatPr defaultRowHeight="14.4" x14ac:dyDescent="0.3"/>
  <cols>
    <col min="1" max="1" width="6.77734375" style="17" bestFit="1" customWidth="1"/>
    <col min="2" max="2" width="24.5546875" style="23" bestFit="1" customWidth="1"/>
    <col min="3" max="3" width="9.21875" style="18" bestFit="1" customWidth="1"/>
    <col min="4" max="4" width="7.33203125" style="18" bestFit="1" customWidth="1"/>
    <col min="5" max="5" width="7.6640625" style="18" bestFit="1" customWidth="1"/>
    <col min="6" max="6" width="6.77734375" style="18" bestFit="1" customWidth="1"/>
    <col min="7" max="7" width="12.21875" style="18" customWidth="1"/>
    <col min="8" max="8" width="21.21875" style="23" hidden="1" customWidth="1"/>
    <col min="9" max="9" width="11.44140625" bestFit="1" customWidth="1"/>
  </cols>
  <sheetData>
    <row r="1" spans="1:9" ht="36.6" thickBot="1" x14ac:dyDescent="0.35">
      <c r="A1" s="132" t="s">
        <v>26</v>
      </c>
      <c r="B1" s="133" t="s">
        <v>58</v>
      </c>
      <c r="C1" s="133" t="s">
        <v>238</v>
      </c>
      <c r="D1" s="135" t="s">
        <v>329</v>
      </c>
      <c r="E1" s="135" t="s">
        <v>328</v>
      </c>
      <c r="F1" s="158" t="s">
        <v>240</v>
      </c>
      <c r="G1" s="133" t="s">
        <v>59</v>
      </c>
      <c r="H1" s="158" t="s">
        <v>241</v>
      </c>
      <c r="I1" s="159"/>
    </row>
    <row r="2" spans="1:9" ht="18" customHeight="1" thickBot="1" x14ac:dyDescent="0.35">
      <c r="A2" s="390" t="s">
        <v>10</v>
      </c>
      <c r="B2" s="391"/>
      <c r="C2" s="391"/>
      <c r="D2" s="391"/>
      <c r="E2" s="391"/>
      <c r="F2" s="391"/>
      <c r="G2" s="391"/>
      <c r="H2" s="391"/>
      <c r="I2" s="159"/>
    </row>
    <row r="3" spans="1:9" ht="24" x14ac:dyDescent="0.3">
      <c r="A3" s="136" t="s">
        <v>41</v>
      </c>
      <c r="B3" s="189" t="s">
        <v>83</v>
      </c>
      <c r="C3" s="138"/>
      <c r="D3" s="299"/>
      <c r="E3" s="244"/>
      <c r="F3" s="139">
        <v>20000</v>
      </c>
      <c r="G3" s="189"/>
      <c r="H3" s="191" t="s">
        <v>91</v>
      </c>
      <c r="I3" s="159"/>
    </row>
    <row r="4" spans="1:9" x14ac:dyDescent="0.3">
      <c r="A4" s="117" t="s">
        <v>50</v>
      </c>
      <c r="B4" s="167" t="s">
        <v>78</v>
      </c>
      <c r="C4" s="119">
        <v>150000</v>
      </c>
      <c r="D4" s="126"/>
      <c r="E4" s="120"/>
      <c r="F4" s="120"/>
      <c r="G4" s="167"/>
      <c r="H4" s="169" t="s">
        <v>164</v>
      </c>
      <c r="I4" s="159"/>
    </row>
    <row r="5" spans="1:9" x14ac:dyDescent="0.3">
      <c r="A5" s="117" t="s">
        <v>34</v>
      </c>
      <c r="B5" s="173" t="s">
        <v>257</v>
      </c>
      <c r="C5" s="119"/>
      <c r="D5" s="126"/>
      <c r="E5" s="120"/>
      <c r="F5" s="120"/>
      <c r="G5" s="167"/>
      <c r="H5" s="169"/>
      <c r="I5" s="159"/>
    </row>
    <row r="6" spans="1:9" ht="24" x14ac:dyDescent="0.3">
      <c r="A6" s="117" t="s">
        <v>34</v>
      </c>
      <c r="B6" s="167" t="s">
        <v>193</v>
      </c>
      <c r="C6" s="119">
        <v>0</v>
      </c>
      <c r="D6" s="120"/>
      <c r="E6" s="120"/>
      <c r="F6" s="120"/>
      <c r="G6" s="167" t="s">
        <v>191</v>
      </c>
      <c r="H6" s="169"/>
      <c r="I6" s="159"/>
    </row>
    <row r="7" spans="1:9" x14ac:dyDescent="0.3">
      <c r="A7" s="117" t="s">
        <v>38</v>
      </c>
      <c r="B7" s="167" t="s">
        <v>81</v>
      </c>
      <c r="C7" s="119">
        <v>600000</v>
      </c>
      <c r="D7" s="120"/>
      <c r="E7" s="120"/>
      <c r="F7" s="120"/>
      <c r="G7" s="167"/>
      <c r="H7" s="169" t="s">
        <v>274</v>
      </c>
      <c r="I7" s="159"/>
    </row>
    <row r="8" spans="1:9" x14ac:dyDescent="0.3">
      <c r="A8" s="117" t="s">
        <v>36</v>
      </c>
      <c r="B8" s="173" t="s">
        <v>258</v>
      </c>
      <c r="C8" s="119"/>
      <c r="D8" s="120"/>
      <c r="E8" s="124">
        <v>50000</v>
      </c>
      <c r="F8" s="120"/>
      <c r="G8" s="167"/>
      <c r="H8" s="169"/>
      <c r="I8" s="159"/>
    </row>
    <row r="9" spans="1:9" ht="24" x14ac:dyDescent="0.3">
      <c r="A9" s="117" t="s">
        <v>36</v>
      </c>
      <c r="B9" s="300" t="s">
        <v>158</v>
      </c>
      <c r="C9" s="119">
        <v>0</v>
      </c>
      <c r="D9" s="120"/>
      <c r="E9" s="120"/>
      <c r="F9" s="120"/>
      <c r="G9" s="167" t="s">
        <v>17</v>
      </c>
      <c r="H9" s="169"/>
      <c r="I9" s="159"/>
    </row>
    <row r="10" spans="1:9" ht="24" x14ac:dyDescent="0.3">
      <c r="A10" s="144" t="s">
        <v>36</v>
      </c>
      <c r="B10" s="301" t="s">
        <v>211</v>
      </c>
      <c r="C10" s="119">
        <v>0</v>
      </c>
      <c r="D10" s="120"/>
      <c r="E10" s="120"/>
      <c r="F10" s="120"/>
      <c r="G10" s="167" t="s">
        <v>212</v>
      </c>
      <c r="H10" s="169" t="s">
        <v>255</v>
      </c>
      <c r="I10" s="159"/>
    </row>
    <row r="11" spans="1:9" x14ac:dyDescent="0.3">
      <c r="A11" s="144" t="s">
        <v>37</v>
      </c>
      <c r="B11" s="301" t="s">
        <v>208</v>
      </c>
      <c r="C11" s="119">
        <v>0</v>
      </c>
      <c r="D11" s="120"/>
      <c r="E11" s="120"/>
      <c r="F11" s="120"/>
      <c r="G11" s="167"/>
      <c r="H11" s="169" t="s">
        <v>255</v>
      </c>
      <c r="I11" s="159"/>
    </row>
    <row r="12" spans="1:9" x14ac:dyDescent="0.3">
      <c r="A12" s="117" t="s">
        <v>27</v>
      </c>
      <c r="B12" s="167" t="s">
        <v>56</v>
      </c>
      <c r="C12" s="119">
        <v>30000</v>
      </c>
      <c r="D12" s="120"/>
      <c r="E12" s="120"/>
      <c r="F12" s="120"/>
      <c r="G12" s="167"/>
      <c r="H12" s="169" t="s">
        <v>250</v>
      </c>
      <c r="I12" s="159"/>
    </row>
    <row r="13" spans="1:9" x14ac:dyDescent="0.3">
      <c r="A13" s="117" t="s">
        <v>27</v>
      </c>
      <c r="B13" s="167" t="s">
        <v>57</v>
      </c>
      <c r="C13" s="119">
        <v>40000</v>
      </c>
      <c r="D13" s="120"/>
      <c r="E13" s="120"/>
      <c r="F13" s="120"/>
      <c r="G13" s="167"/>
      <c r="H13" s="169" t="s">
        <v>250</v>
      </c>
      <c r="I13" s="159"/>
    </row>
    <row r="14" spans="1:9" x14ac:dyDescent="0.3">
      <c r="A14" s="117" t="s">
        <v>37</v>
      </c>
      <c r="B14" s="173" t="s">
        <v>281</v>
      </c>
      <c r="C14" s="119"/>
      <c r="D14" s="120"/>
      <c r="E14" s="124">
        <v>100000</v>
      </c>
      <c r="F14" s="120"/>
      <c r="G14" s="167"/>
      <c r="H14" s="169" t="s">
        <v>282</v>
      </c>
      <c r="I14" s="159"/>
    </row>
    <row r="15" spans="1:9" x14ac:dyDescent="0.3">
      <c r="A15" s="117" t="s">
        <v>37</v>
      </c>
      <c r="B15" s="167" t="s">
        <v>222</v>
      </c>
      <c r="C15" s="119">
        <v>50000</v>
      </c>
      <c r="D15" s="120"/>
      <c r="E15" s="120"/>
      <c r="F15" s="120"/>
      <c r="G15" s="167"/>
      <c r="H15" s="169" t="s">
        <v>275</v>
      </c>
      <c r="I15" s="159"/>
    </row>
    <row r="16" spans="1:9" ht="24" x14ac:dyDescent="0.3">
      <c r="A16" s="117" t="s">
        <v>29</v>
      </c>
      <c r="B16" s="167" t="s">
        <v>150</v>
      </c>
      <c r="C16" s="119">
        <v>0</v>
      </c>
      <c r="D16" s="120"/>
      <c r="E16" s="120"/>
      <c r="F16" s="120"/>
      <c r="G16" s="167" t="s">
        <v>17</v>
      </c>
      <c r="H16" s="169"/>
      <c r="I16" s="159"/>
    </row>
    <row r="17" spans="1:9" x14ac:dyDescent="0.3">
      <c r="A17" s="117" t="s">
        <v>40</v>
      </c>
      <c r="B17" s="173" t="s">
        <v>280</v>
      </c>
      <c r="C17" s="119"/>
      <c r="D17" s="120"/>
      <c r="E17" s="124">
        <v>300000</v>
      </c>
      <c r="F17" s="120"/>
      <c r="G17" s="167"/>
      <c r="H17" s="169"/>
      <c r="I17" s="159"/>
    </row>
    <row r="18" spans="1:9" x14ac:dyDescent="0.3">
      <c r="A18" s="117" t="s">
        <v>40</v>
      </c>
      <c r="B18" s="167" t="s">
        <v>84</v>
      </c>
      <c r="C18" s="119">
        <v>20000</v>
      </c>
      <c r="D18" s="120"/>
      <c r="E18" s="120"/>
      <c r="F18" s="120"/>
      <c r="G18" s="167"/>
      <c r="H18" s="169"/>
      <c r="I18" s="159"/>
    </row>
    <row r="19" spans="1:9" ht="15" thickBot="1" x14ac:dyDescent="0.35">
      <c r="A19" s="117" t="s">
        <v>40</v>
      </c>
      <c r="B19" s="167" t="s">
        <v>82</v>
      </c>
      <c r="C19" s="119">
        <v>1000000</v>
      </c>
      <c r="D19" s="120"/>
      <c r="E19" s="120"/>
      <c r="F19" s="120"/>
      <c r="G19" s="167"/>
      <c r="H19" s="169"/>
      <c r="I19" s="159"/>
    </row>
    <row r="20" spans="1:9" ht="15" thickBot="1" x14ac:dyDescent="0.35">
      <c r="A20" s="371" t="s">
        <v>173</v>
      </c>
      <c r="B20" s="372"/>
      <c r="C20" s="302">
        <f>SUM(C3:C19)</f>
        <v>1890000</v>
      </c>
      <c r="D20" s="259"/>
      <c r="E20" s="258">
        <f>SUM(E3:E19)</f>
        <v>450000</v>
      </c>
      <c r="F20" s="303">
        <f>SUM(F3:F19)</f>
        <v>20000</v>
      </c>
      <c r="G20" s="304"/>
      <c r="H20" s="241"/>
      <c r="I20" s="187">
        <f>SUM(C20:G20)</f>
        <v>2360000</v>
      </c>
    </row>
    <row r="21" spans="1:9" ht="15" thickBot="1" x14ac:dyDescent="0.35">
      <c r="A21" s="392" t="s">
        <v>11</v>
      </c>
      <c r="B21" s="393"/>
      <c r="C21" s="393"/>
      <c r="D21" s="393"/>
      <c r="E21" s="393"/>
      <c r="F21" s="393"/>
      <c r="G21" s="393"/>
      <c r="H21" s="393"/>
      <c r="I21" s="159"/>
    </row>
    <row r="22" spans="1:9" x14ac:dyDescent="0.3">
      <c r="A22" s="136"/>
      <c r="B22" s="189" t="s">
        <v>96</v>
      </c>
      <c r="C22" s="138">
        <v>300000</v>
      </c>
      <c r="D22" s="244"/>
      <c r="E22" s="244"/>
      <c r="F22" s="244"/>
      <c r="G22" s="189"/>
      <c r="H22" s="305"/>
      <c r="I22" s="159"/>
    </row>
    <row r="23" spans="1:9" ht="24" x14ac:dyDescent="0.3">
      <c r="A23" s="117" t="s">
        <v>159</v>
      </c>
      <c r="B23" s="313" t="s">
        <v>160</v>
      </c>
      <c r="C23" s="119">
        <v>0</v>
      </c>
      <c r="D23" s="126"/>
      <c r="E23" s="120"/>
      <c r="F23" s="120"/>
      <c r="G23" s="167" t="s">
        <v>17</v>
      </c>
      <c r="H23" s="169"/>
      <c r="I23" s="159"/>
    </row>
    <row r="24" spans="1:9" x14ac:dyDescent="0.3">
      <c r="A24" s="117" t="s">
        <v>41</v>
      </c>
      <c r="B24" s="167" t="s">
        <v>56</v>
      </c>
      <c r="C24" s="119">
        <v>30000</v>
      </c>
      <c r="D24" s="120"/>
      <c r="E24" s="120"/>
      <c r="F24" s="120"/>
      <c r="G24" s="167"/>
      <c r="H24" s="169" t="s">
        <v>250</v>
      </c>
      <c r="I24" s="159"/>
    </row>
    <row r="25" spans="1:9" x14ac:dyDescent="0.3">
      <c r="A25" s="117" t="s">
        <v>41</v>
      </c>
      <c r="B25" s="167" t="s">
        <v>57</v>
      </c>
      <c r="C25" s="119">
        <v>40000</v>
      </c>
      <c r="D25" s="120"/>
      <c r="E25" s="120"/>
      <c r="F25" s="120"/>
      <c r="G25" s="167"/>
      <c r="H25" s="169" t="s">
        <v>250</v>
      </c>
      <c r="I25" s="159"/>
    </row>
    <row r="26" spans="1:9" x14ac:dyDescent="0.3">
      <c r="A26" s="117" t="s">
        <v>85</v>
      </c>
      <c r="B26" s="173" t="s">
        <v>277</v>
      </c>
      <c r="C26" s="119"/>
      <c r="D26" s="120"/>
      <c r="E26" s="124">
        <v>300000</v>
      </c>
      <c r="F26" s="120"/>
      <c r="G26" s="167"/>
      <c r="H26" s="169"/>
      <c r="I26" s="159"/>
    </row>
    <row r="27" spans="1:9" ht="24" x14ac:dyDescent="0.3">
      <c r="A27" s="117" t="s">
        <v>85</v>
      </c>
      <c r="B27" s="167" t="s">
        <v>88</v>
      </c>
      <c r="C27" s="119">
        <v>300000</v>
      </c>
      <c r="D27" s="120"/>
      <c r="E27" s="120"/>
      <c r="F27" s="120"/>
      <c r="G27" s="167"/>
      <c r="H27" s="169" t="s">
        <v>97</v>
      </c>
      <c r="I27" s="159"/>
    </row>
    <row r="28" spans="1:9" x14ac:dyDescent="0.3">
      <c r="A28" s="117" t="s">
        <v>85</v>
      </c>
      <c r="B28" s="167" t="s">
        <v>89</v>
      </c>
      <c r="C28" s="119">
        <v>400000</v>
      </c>
      <c r="D28" s="120"/>
      <c r="E28" s="120"/>
      <c r="F28" s="120"/>
      <c r="G28" s="167"/>
      <c r="H28" s="169" t="s">
        <v>98</v>
      </c>
      <c r="I28" s="159"/>
    </row>
    <row r="29" spans="1:9" x14ac:dyDescent="0.3">
      <c r="A29" s="117" t="s">
        <v>85</v>
      </c>
      <c r="B29" s="167" t="s">
        <v>84</v>
      </c>
      <c r="C29" s="119">
        <v>20000</v>
      </c>
      <c r="D29" s="120"/>
      <c r="E29" s="120"/>
      <c r="F29" s="120"/>
      <c r="G29" s="167"/>
      <c r="H29" s="169"/>
      <c r="I29" s="159"/>
    </row>
    <row r="30" spans="1:9" x14ac:dyDescent="0.3">
      <c r="A30" s="117" t="s">
        <v>85</v>
      </c>
      <c r="B30" s="167" t="s">
        <v>15</v>
      </c>
      <c r="C30" s="119">
        <v>0</v>
      </c>
      <c r="D30" s="120"/>
      <c r="E30" s="120"/>
      <c r="F30" s="120"/>
      <c r="G30" s="167"/>
      <c r="H30" s="169"/>
      <c r="I30" s="159"/>
    </row>
    <row r="31" spans="1:9" ht="24" x14ac:dyDescent="0.3">
      <c r="A31" s="117" t="s">
        <v>86</v>
      </c>
      <c r="B31" s="173" t="s">
        <v>276</v>
      </c>
      <c r="C31" s="119"/>
      <c r="D31" s="120"/>
      <c r="E31" s="124">
        <v>300000</v>
      </c>
      <c r="F31" s="120"/>
      <c r="G31" s="167"/>
      <c r="H31" s="169"/>
      <c r="I31" s="159"/>
    </row>
    <row r="32" spans="1:9" x14ac:dyDescent="0.3">
      <c r="A32" s="117" t="s">
        <v>86</v>
      </c>
      <c r="B32" s="167" t="s">
        <v>208</v>
      </c>
      <c r="C32" s="119">
        <v>0</v>
      </c>
      <c r="D32" s="120"/>
      <c r="E32" s="120"/>
      <c r="F32" s="120"/>
      <c r="G32" s="167"/>
      <c r="H32" s="169" t="s">
        <v>255</v>
      </c>
      <c r="I32" s="159"/>
    </row>
    <row r="33" spans="1:9" x14ac:dyDescent="0.3">
      <c r="A33" s="117" t="s">
        <v>86</v>
      </c>
      <c r="B33" s="167" t="s">
        <v>84</v>
      </c>
      <c r="C33" s="119">
        <v>20000</v>
      </c>
      <c r="D33" s="120"/>
      <c r="E33" s="120"/>
      <c r="F33" s="120"/>
      <c r="G33" s="167"/>
      <c r="H33" s="169"/>
      <c r="I33" s="159"/>
    </row>
    <row r="34" spans="1:9" x14ac:dyDescent="0.3">
      <c r="A34" s="117"/>
      <c r="B34" s="167" t="s">
        <v>333</v>
      </c>
      <c r="C34" s="119"/>
      <c r="D34" s="120"/>
      <c r="E34" s="120"/>
      <c r="F34" s="120"/>
      <c r="G34" s="167"/>
      <c r="H34" s="169" t="s">
        <v>334</v>
      </c>
      <c r="I34" s="159"/>
    </row>
    <row r="35" spans="1:9" ht="24" x14ac:dyDescent="0.3">
      <c r="A35" s="117"/>
      <c r="B35" s="167" t="s">
        <v>198</v>
      </c>
      <c r="C35" s="119">
        <v>0</v>
      </c>
      <c r="D35" s="120"/>
      <c r="E35" s="120"/>
      <c r="F35" s="120"/>
      <c r="G35" s="167" t="s">
        <v>200</v>
      </c>
      <c r="H35" s="169" t="s">
        <v>199</v>
      </c>
      <c r="I35" s="159"/>
    </row>
    <row r="36" spans="1:9" ht="24" x14ac:dyDescent="0.3">
      <c r="A36" s="117" t="s">
        <v>42</v>
      </c>
      <c r="B36" s="300" t="s">
        <v>161</v>
      </c>
      <c r="C36" s="119">
        <v>0</v>
      </c>
      <c r="D36" s="120"/>
      <c r="E36" s="120"/>
      <c r="F36" s="120"/>
      <c r="G36" s="167" t="s">
        <v>17</v>
      </c>
      <c r="H36" s="169"/>
      <c r="I36" s="159"/>
    </row>
    <row r="37" spans="1:9" x14ac:dyDescent="0.3">
      <c r="A37" s="117" t="s">
        <v>87</v>
      </c>
      <c r="B37" s="306" t="s">
        <v>354</v>
      </c>
      <c r="C37" s="119"/>
      <c r="D37" s="120"/>
      <c r="E37" s="175">
        <v>40000</v>
      </c>
      <c r="F37" s="120"/>
      <c r="G37" s="167"/>
      <c r="H37" s="169"/>
      <c r="I37" s="159"/>
    </row>
    <row r="38" spans="1:9" ht="24" x14ac:dyDescent="0.3">
      <c r="A38" s="144" t="s">
        <v>87</v>
      </c>
      <c r="B38" s="301" t="s">
        <v>162</v>
      </c>
      <c r="C38" s="119">
        <v>0</v>
      </c>
      <c r="D38" s="120"/>
      <c r="E38" s="120"/>
      <c r="F38" s="120"/>
      <c r="G38" s="167" t="s">
        <v>17</v>
      </c>
      <c r="H38" s="169"/>
      <c r="I38" s="159"/>
    </row>
    <row r="39" spans="1:9" x14ac:dyDescent="0.3">
      <c r="A39" s="144" t="s">
        <v>27</v>
      </c>
      <c r="B39" s="301" t="s">
        <v>196</v>
      </c>
      <c r="C39" s="119">
        <v>0</v>
      </c>
      <c r="D39" s="120"/>
      <c r="E39" s="120"/>
      <c r="F39" s="120"/>
      <c r="G39" s="167" t="s">
        <v>19</v>
      </c>
      <c r="H39" s="169" t="s">
        <v>194</v>
      </c>
      <c r="I39" s="159"/>
    </row>
    <row r="40" spans="1:9" ht="15" thickBot="1" x14ac:dyDescent="0.35">
      <c r="A40" s="307" t="s">
        <v>87</v>
      </c>
      <c r="B40" s="282" t="s">
        <v>84</v>
      </c>
      <c r="C40" s="127">
        <v>20000</v>
      </c>
      <c r="D40" s="150"/>
      <c r="E40" s="150"/>
      <c r="F40" s="150"/>
      <c r="G40" s="282"/>
      <c r="H40" s="285"/>
      <c r="I40" s="159"/>
    </row>
    <row r="41" spans="1:9" ht="15" thickBot="1" x14ac:dyDescent="0.35">
      <c r="A41" s="360" t="s">
        <v>173</v>
      </c>
      <c r="B41" s="361"/>
      <c r="C41" s="308">
        <f>SUM(C22:C40)</f>
        <v>1130000</v>
      </c>
      <c r="D41" s="309"/>
      <c r="E41" s="310">
        <f>SUM(E22:E40)</f>
        <v>640000</v>
      </c>
      <c r="F41" s="309"/>
      <c r="G41" s="311"/>
      <c r="H41" s="312"/>
      <c r="I41" s="187">
        <f>SUM(C41:G41)</f>
        <v>1770000</v>
      </c>
    </row>
  </sheetData>
  <mergeCells count="4">
    <mergeCell ref="A20:B20"/>
    <mergeCell ref="A41:B41"/>
    <mergeCell ref="A2:H2"/>
    <mergeCell ref="A21:H21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6"/>
  <sheetViews>
    <sheetView workbookViewId="0">
      <selection activeCell="F4" sqref="F4"/>
    </sheetView>
  </sheetViews>
  <sheetFormatPr defaultRowHeight="14.4" x14ac:dyDescent="0.3"/>
  <cols>
    <col min="1" max="1" width="12.44140625" style="10" customWidth="1"/>
    <col min="2" max="2" width="24.77734375" bestFit="1" customWidth="1"/>
    <col min="3" max="3" width="16" customWidth="1"/>
    <col min="4" max="4" width="50.109375" style="11" customWidth="1"/>
  </cols>
  <sheetData>
    <row r="1" spans="1:4" ht="18.600000000000001" thickBot="1" x14ac:dyDescent="0.35">
      <c r="A1" s="394" t="s">
        <v>326</v>
      </c>
      <c r="B1" s="395"/>
      <c r="C1" s="395"/>
      <c r="D1" s="396"/>
    </row>
    <row r="2" spans="1:4" ht="15" thickBot="1" x14ac:dyDescent="0.35">
      <c r="A2" s="100" t="s">
        <v>26</v>
      </c>
      <c r="B2" s="6" t="s">
        <v>58</v>
      </c>
      <c r="C2" s="6" t="s">
        <v>239</v>
      </c>
      <c r="D2" s="101" t="s">
        <v>241</v>
      </c>
    </row>
    <row r="3" spans="1:4" x14ac:dyDescent="0.3">
      <c r="A3" s="97">
        <v>45677</v>
      </c>
      <c r="B3" s="4" t="s">
        <v>145</v>
      </c>
      <c r="C3" s="98">
        <v>800000</v>
      </c>
      <c r="D3" s="99"/>
    </row>
    <row r="4" spans="1:4" ht="43.2" x14ac:dyDescent="0.3">
      <c r="A4" s="42">
        <v>45695</v>
      </c>
      <c r="B4" s="1" t="s">
        <v>35</v>
      </c>
      <c r="C4" s="48">
        <v>3000000</v>
      </c>
      <c r="D4" s="50" t="s">
        <v>102</v>
      </c>
    </row>
    <row r="5" spans="1:4" ht="28.8" x14ac:dyDescent="0.3">
      <c r="A5" s="42">
        <v>45779</v>
      </c>
      <c r="B5" s="1" t="s">
        <v>358</v>
      </c>
      <c r="C5" s="48">
        <v>700000</v>
      </c>
      <c r="D5" s="50" t="s">
        <v>224</v>
      </c>
    </row>
    <row r="6" spans="1:4" ht="28.8" x14ac:dyDescent="0.3">
      <c r="A6" s="42">
        <v>45807</v>
      </c>
      <c r="B6" s="1" t="s">
        <v>52</v>
      </c>
      <c r="C6" s="48">
        <v>7000000</v>
      </c>
      <c r="D6" s="50" t="s">
        <v>165</v>
      </c>
    </row>
    <row r="7" spans="1:4" ht="28.8" x14ac:dyDescent="0.3">
      <c r="A7" s="42">
        <v>45808</v>
      </c>
      <c r="B7" s="1" t="s">
        <v>53</v>
      </c>
      <c r="C7" s="48">
        <v>3500000</v>
      </c>
      <c r="D7" s="50" t="s">
        <v>215</v>
      </c>
    </row>
    <row r="8" spans="1:4" x14ac:dyDescent="0.3">
      <c r="A8" s="42">
        <v>45814</v>
      </c>
      <c r="B8" s="1" t="s">
        <v>69</v>
      </c>
      <c r="C8" s="48">
        <v>750000</v>
      </c>
      <c r="D8" s="50" t="s">
        <v>225</v>
      </c>
    </row>
    <row r="9" spans="1:4" ht="28.8" x14ac:dyDescent="0.3">
      <c r="A9" s="42" t="s">
        <v>226</v>
      </c>
      <c r="B9" s="1" t="s">
        <v>167</v>
      </c>
      <c r="C9" s="48"/>
      <c r="D9" s="50" t="s">
        <v>227</v>
      </c>
    </row>
    <row r="10" spans="1:4" x14ac:dyDescent="0.3">
      <c r="A10" s="42">
        <v>45835</v>
      </c>
      <c r="B10" s="1" t="s">
        <v>217</v>
      </c>
      <c r="C10" s="48">
        <v>500000</v>
      </c>
      <c r="D10" s="50"/>
    </row>
    <row r="11" spans="1:4" ht="43.2" x14ac:dyDescent="0.3">
      <c r="A11" s="42" t="s">
        <v>228</v>
      </c>
      <c r="B11" s="1" t="s">
        <v>72</v>
      </c>
      <c r="C11" s="48"/>
      <c r="D11" s="50" t="s">
        <v>352</v>
      </c>
    </row>
    <row r="12" spans="1:4" x14ac:dyDescent="0.3">
      <c r="A12" s="42">
        <v>45884</v>
      </c>
      <c r="B12" s="1" t="s">
        <v>69</v>
      </c>
      <c r="C12" s="48">
        <v>750000</v>
      </c>
      <c r="D12" s="50" t="s">
        <v>225</v>
      </c>
    </row>
    <row r="13" spans="1:4" ht="43.2" x14ac:dyDescent="0.3">
      <c r="A13" s="43" t="s">
        <v>229</v>
      </c>
      <c r="B13" s="40" t="s">
        <v>231</v>
      </c>
      <c r="C13" s="48">
        <v>6500000</v>
      </c>
      <c r="D13" s="50" t="s">
        <v>230</v>
      </c>
    </row>
    <row r="14" spans="1:4" ht="15" thickBot="1" x14ac:dyDescent="0.35">
      <c r="A14" s="44"/>
      <c r="B14" s="45" t="s">
        <v>235</v>
      </c>
      <c r="C14" s="49">
        <v>1500000</v>
      </c>
      <c r="D14" s="51"/>
    </row>
    <row r="15" spans="1:4" ht="15" thickBot="1" x14ac:dyDescent="0.35">
      <c r="A15" s="46"/>
      <c r="B15" s="37" t="s">
        <v>173</v>
      </c>
      <c r="C15" s="47">
        <f>SUM(C3:C14)</f>
        <v>25000000</v>
      </c>
      <c r="D15" s="52"/>
    </row>
    <row r="16" spans="1:4" x14ac:dyDescent="0.3">
      <c r="A16" s="9"/>
      <c r="C16" s="8"/>
    </row>
    <row r="17" spans="1:3" x14ac:dyDescent="0.3">
      <c r="A17" s="9"/>
      <c r="C17" s="8"/>
    </row>
    <row r="18" spans="1:3" x14ac:dyDescent="0.3">
      <c r="A18" s="9"/>
      <c r="C18" s="8"/>
    </row>
    <row r="19" spans="1:3" x14ac:dyDescent="0.3">
      <c r="A19" s="9"/>
      <c r="C19" s="8"/>
    </row>
    <row r="20" spans="1:3" x14ac:dyDescent="0.3">
      <c r="A20" s="9"/>
      <c r="C20" s="8"/>
    </row>
    <row r="21" spans="1:3" x14ac:dyDescent="0.3">
      <c r="A21" s="9"/>
      <c r="C21" s="8"/>
    </row>
    <row r="22" spans="1:3" x14ac:dyDescent="0.3">
      <c r="A22" s="9"/>
      <c r="C22" s="8"/>
    </row>
    <row r="23" spans="1:3" x14ac:dyDescent="0.3">
      <c r="A23" s="9"/>
      <c r="C23" s="8"/>
    </row>
    <row r="24" spans="1:3" x14ac:dyDescent="0.3">
      <c r="A24" s="9"/>
    </row>
    <row r="25" spans="1:3" x14ac:dyDescent="0.3">
      <c r="A25" s="9"/>
    </row>
    <row r="26" spans="1:3" x14ac:dyDescent="0.3">
      <c r="A26" s="9"/>
    </row>
  </sheetData>
  <mergeCells count="1">
    <mergeCell ref="A1:D1"/>
  </mergeCells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4"/>
  <sheetViews>
    <sheetView workbookViewId="0">
      <selection activeCell="H15" sqref="H15"/>
    </sheetView>
  </sheetViews>
  <sheetFormatPr defaultRowHeight="14.4" x14ac:dyDescent="0.3"/>
  <cols>
    <col min="1" max="1" width="11.77734375" customWidth="1"/>
    <col min="2" max="2" width="38.21875" style="11" bestFit="1" customWidth="1"/>
    <col min="3" max="3" width="28.33203125" bestFit="1" customWidth="1"/>
    <col min="4" max="4" width="11.77734375" customWidth="1"/>
  </cols>
  <sheetData>
    <row r="1" spans="1:4" ht="18.600000000000001" thickBot="1" x14ac:dyDescent="0.35">
      <c r="A1" s="397" t="s">
        <v>232</v>
      </c>
      <c r="B1" s="398"/>
      <c r="C1" s="398"/>
      <c r="D1" s="399"/>
    </row>
    <row r="2" spans="1:4" ht="15" thickBot="1" x14ac:dyDescent="0.35">
      <c r="A2" s="93" t="s">
        <v>26</v>
      </c>
      <c r="B2" s="94" t="s">
        <v>58</v>
      </c>
      <c r="C2" s="95" t="s">
        <v>241</v>
      </c>
      <c r="D2" s="96" t="s">
        <v>32</v>
      </c>
    </row>
    <row r="3" spans="1:4" x14ac:dyDescent="0.3">
      <c r="A3" s="41">
        <v>45713</v>
      </c>
      <c r="B3" s="58" t="s">
        <v>31</v>
      </c>
      <c r="C3" s="2" t="s">
        <v>91</v>
      </c>
      <c r="D3" s="56">
        <v>20000</v>
      </c>
    </row>
    <row r="4" spans="1:4" x14ac:dyDescent="0.3">
      <c r="A4" s="42">
        <v>45729</v>
      </c>
      <c r="B4" s="40" t="s">
        <v>223</v>
      </c>
      <c r="C4" s="1" t="s">
        <v>163</v>
      </c>
      <c r="D4" s="57">
        <v>100000</v>
      </c>
    </row>
    <row r="5" spans="1:4" x14ac:dyDescent="0.3">
      <c r="A5" s="42">
        <v>45812</v>
      </c>
      <c r="B5" s="40" t="s">
        <v>67</v>
      </c>
      <c r="C5" s="1"/>
      <c r="D5" s="57">
        <v>350000</v>
      </c>
    </row>
    <row r="6" spans="1:4" x14ac:dyDescent="0.3">
      <c r="A6" s="42">
        <v>45889</v>
      </c>
      <c r="B6" s="40" t="s">
        <v>223</v>
      </c>
      <c r="C6" s="1"/>
      <c r="D6" s="57">
        <v>340000</v>
      </c>
    </row>
    <row r="7" spans="1:4" x14ac:dyDescent="0.3">
      <c r="A7" s="42">
        <v>45936</v>
      </c>
      <c r="B7" s="40" t="s">
        <v>76</v>
      </c>
      <c r="C7" s="1" t="s">
        <v>353</v>
      </c>
      <c r="D7" s="57">
        <v>20000</v>
      </c>
    </row>
    <row r="8" spans="1:4" x14ac:dyDescent="0.3">
      <c r="A8" s="42">
        <v>45953</v>
      </c>
      <c r="B8" s="40" t="s">
        <v>223</v>
      </c>
      <c r="C8" s="1"/>
      <c r="D8" s="57">
        <v>350000</v>
      </c>
    </row>
    <row r="9" spans="1:4" ht="15" thickBot="1" x14ac:dyDescent="0.35">
      <c r="A9" s="53">
        <v>45965</v>
      </c>
      <c r="B9" s="45" t="s">
        <v>83</v>
      </c>
      <c r="C9" s="3" t="s">
        <v>91</v>
      </c>
      <c r="D9" s="54">
        <v>20000</v>
      </c>
    </row>
    <row r="10" spans="1:4" ht="15" thickBot="1" x14ac:dyDescent="0.35">
      <c r="A10" s="400" t="s">
        <v>173</v>
      </c>
      <c r="B10" s="401"/>
      <c r="C10" s="402"/>
      <c r="D10" s="55">
        <f>SUM(D3:D9)</f>
        <v>1200000</v>
      </c>
    </row>
    <row r="11" spans="1:4" x14ac:dyDescent="0.3">
      <c r="A11" s="9"/>
      <c r="D11" s="8"/>
    </row>
    <row r="12" spans="1:4" x14ac:dyDescent="0.3">
      <c r="A12" s="9"/>
      <c r="D12" s="8"/>
    </row>
    <row r="13" spans="1:4" x14ac:dyDescent="0.3">
      <c r="A13" s="9"/>
      <c r="D13" s="8"/>
    </row>
    <row r="14" spans="1:4" x14ac:dyDescent="0.3">
      <c r="A14" s="9"/>
      <c r="D14" s="8"/>
    </row>
    <row r="15" spans="1:4" x14ac:dyDescent="0.3">
      <c r="A15" s="9"/>
      <c r="D15" s="8"/>
    </row>
    <row r="16" spans="1:4" x14ac:dyDescent="0.3">
      <c r="A16" s="9"/>
      <c r="D16" s="8"/>
    </row>
    <row r="17" spans="1:4" x14ac:dyDescent="0.3">
      <c r="A17" s="9"/>
      <c r="D17" s="8"/>
    </row>
    <row r="18" spans="1:4" x14ac:dyDescent="0.3">
      <c r="A18" s="9"/>
      <c r="D18" s="8"/>
    </row>
    <row r="19" spans="1:4" x14ac:dyDescent="0.3">
      <c r="A19" s="9"/>
      <c r="D19" s="8"/>
    </row>
    <row r="20" spans="1:4" x14ac:dyDescent="0.3">
      <c r="A20" s="9"/>
      <c r="D20" s="8"/>
    </row>
    <row r="21" spans="1:4" x14ac:dyDescent="0.3">
      <c r="A21" s="9"/>
      <c r="D21" s="8"/>
    </row>
    <row r="22" spans="1:4" x14ac:dyDescent="0.3">
      <c r="A22" s="9"/>
      <c r="D22" s="8"/>
    </row>
    <row r="23" spans="1:4" x14ac:dyDescent="0.3">
      <c r="A23" s="9"/>
      <c r="D23" s="8"/>
    </row>
    <row r="24" spans="1:4" x14ac:dyDescent="0.3">
      <c r="A24" s="9"/>
    </row>
  </sheetData>
  <mergeCells count="2">
    <mergeCell ref="A1:D1"/>
    <mergeCell ref="A10:C10"/>
  </mergeCells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workbookViewId="0">
      <selection activeCell="F4" sqref="F4"/>
    </sheetView>
  </sheetViews>
  <sheetFormatPr defaultRowHeight="14.4" x14ac:dyDescent="0.3"/>
  <cols>
    <col min="1" max="1" width="34.44140625" customWidth="1"/>
    <col min="2" max="2" width="35.5546875" customWidth="1"/>
  </cols>
  <sheetData>
    <row r="1" spans="1:3" ht="24" thickBot="1" x14ac:dyDescent="0.5">
      <c r="A1" s="403" t="s">
        <v>355</v>
      </c>
      <c r="B1" s="404"/>
      <c r="C1" s="59"/>
    </row>
    <row r="2" spans="1:3" ht="16.2" thickBot="1" x14ac:dyDescent="0.35">
      <c r="A2" s="321" t="s">
        <v>26</v>
      </c>
      <c r="B2" s="322" t="s">
        <v>356</v>
      </c>
    </row>
    <row r="3" spans="1:3" ht="18" x14ac:dyDescent="0.35">
      <c r="A3" s="315">
        <v>45681</v>
      </c>
      <c r="B3" s="316"/>
    </row>
    <row r="4" spans="1:3" ht="18" x14ac:dyDescent="0.35">
      <c r="A4" s="317">
        <v>45695</v>
      </c>
      <c r="B4" s="318" t="s">
        <v>12</v>
      </c>
    </row>
    <row r="5" spans="1:3" ht="18" x14ac:dyDescent="0.35">
      <c r="A5" s="317">
        <v>45744</v>
      </c>
      <c r="B5" s="318" t="s">
        <v>43</v>
      </c>
    </row>
    <row r="6" spans="1:3" ht="18" x14ac:dyDescent="0.35">
      <c r="A6" s="317">
        <v>45765</v>
      </c>
      <c r="B6" s="318" t="s">
        <v>62</v>
      </c>
    </row>
    <row r="7" spans="1:3" ht="18" x14ac:dyDescent="0.35">
      <c r="A7" s="317">
        <v>45807</v>
      </c>
      <c r="B7" s="318" t="s">
        <v>52</v>
      </c>
    </row>
    <row r="8" spans="1:3" ht="18" x14ac:dyDescent="0.35">
      <c r="A8" s="317">
        <v>45835</v>
      </c>
      <c r="B8" s="318"/>
    </row>
    <row r="9" spans="1:3" ht="18" x14ac:dyDescent="0.35">
      <c r="A9" s="317">
        <v>45863</v>
      </c>
      <c r="B9" s="318" t="s">
        <v>72</v>
      </c>
    </row>
    <row r="10" spans="1:3" ht="18" x14ac:dyDescent="0.35">
      <c r="A10" s="317">
        <v>45898</v>
      </c>
      <c r="B10" s="318" t="s">
        <v>317</v>
      </c>
    </row>
    <row r="11" spans="1:3" ht="18" x14ac:dyDescent="0.35">
      <c r="A11" s="317">
        <v>45926</v>
      </c>
      <c r="B11" s="318" t="s">
        <v>219</v>
      </c>
    </row>
    <row r="12" spans="1:3" ht="18" x14ac:dyDescent="0.35">
      <c r="A12" s="317">
        <v>45933</v>
      </c>
      <c r="B12" s="318" t="s">
        <v>318</v>
      </c>
    </row>
    <row r="13" spans="1:3" ht="18" x14ac:dyDescent="0.35">
      <c r="A13" s="317">
        <v>45989</v>
      </c>
      <c r="B13" s="318" t="s">
        <v>319</v>
      </c>
    </row>
    <row r="14" spans="1:3" ht="18.600000000000001" thickBot="1" x14ac:dyDescent="0.4">
      <c r="A14" s="319">
        <v>46003</v>
      </c>
      <c r="B14" s="320" t="s">
        <v>320</v>
      </c>
    </row>
  </sheetData>
  <mergeCells count="1">
    <mergeCell ref="A1:B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11</vt:i4>
      </vt:variant>
    </vt:vector>
  </HeadingPairs>
  <TitlesOfParts>
    <vt:vector size="11" baseType="lpstr">
      <vt:lpstr>jan-febr</vt:lpstr>
      <vt:lpstr>márc-ápr</vt:lpstr>
      <vt:lpstr>máj-jún</vt:lpstr>
      <vt:lpstr>júl-aug</vt:lpstr>
      <vt:lpstr>szept-okt</vt:lpstr>
      <vt:lpstr>nov-dec</vt:lpstr>
      <vt:lpstr>Projektek</vt:lpstr>
      <vt:lpstr>MVÖ ünnepek</vt:lpstr>
      <vt:lpstr>Vásár</vt:lpstr>
      <vt:lpstr>P+P</vt:lpstr>
      <vt:lpstr>Heti próbák-klubok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Felhasználó</dc:creator>
  <cp:lastModifiedBy>Felhasználó</cp:lastModifiedBy>
  <cp:lastPrinted>2025-11-12T16:14:08Z</cp:lastPrinted>
  <dcterms:created xsi:type="dcterms:W3CDTF">2024-11-12T09:40:09Z</dcterms:created>
  <dcterms:modified xsi:type="dcterms:W3CDTF">2025-11-12T20:38:06Z</dcterms:modified>
</cp:coreProperties>
</file>