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H:\2023\KT\20231128\"/>
    </mc:Choice>
  </mc:AlternateContent>
  <xr:revisionPtr revIDLastSave="0" documentId="8_{5CEBF296-9E01-4CA8-98A6-79496B08ADCF}" xr6:coauthVersionLast="36" xr6:coauthVersionMax="36" xr10:uidLastSave="{00000000-0000-0000-0000-000000000000}"/>
  <bookViews>
    <workbookView xWindow="0" yWindow="0" windowWidth="23040" windowHeight="9390" activeTab="1" xr2:uid="{00000000-000D-0000-FFFF-FFFF00000000}"/>
  </bookViews>
  <sheets>
    <sheet name="Kitöltési útmutató" sheetId="2" r:id="rId1"/>
    <sheet name="Ingatlan használati arány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9" i="1"/>
  <c r="C8" i="1"/>
  <c r="C7" i="1"/>
  <c r="C11" i="1" l="1"/>
  <c r="C12" i="1" s="1"/>
  <c r="C24" i="1" s="1"/>
  <c r="C19" i="1"/>
  <c r="C25" i="1" s="1"/>
  <c r="C26" i="1" l="1"/>
</calcChain>
</file>

<file path=xl/sharedStrings.xml><?xml version="1.0" encoding="utf-8"?>
<sst xmlns="http://schemas.openxmlformats.org/spreadsheetml/2006/main" count="30" uniqueCount="22">
  <si>
    <t>Ingatlan megnevezése</t>
  </si>
  <si>
    <t>Ingatlan címe</t>
  </si>
  <si>
    <t>Ingatlan tulajdonosa</t>
  </si>
  <si>
    <t>Terület alapú megoszlás meghatározás</t>
  </si>
  <si>
    <t>Törzsadatok védőnői feladatellátás költségarány meghatározáshoz</t>
  </si>
  <si>
    <t>Változók</t>
  </si>
  <si>
    <t>Tényadatok</t>
  </si>
  <si>
    <t>Ingatlan teljes alapterülete (m2)</t>
  </si>
  <si>
    <t>Védőnői ellátás kizárólagos (szoba, mellékhelyiségek)  területe (m2)</t>
  </si>
  <si>
    <t>Védőnői ellátás közös használatú (szoba, mellékhelyiségek, folyosó)  területe (m2)</t>
  </si>
  <si>
    <t>Közös használatú helyiségek aránya (%)</t>
  </si>
  <si>
    <t>Védőnői feladatellátás összes használt területe (m2)</t>
  </si>
  <si>
    <t>Terület alapú költségarányszám (összes használt/teljes)</t>
  </si>
  <si>
    <t>Munkaidő alapú megoszlás meghatározás</t>
  </si>
  <si>
    <t>heti elméleti munkavégzés (óra)</t>
  </si>
  <si>
    <t>heti tényleges munkavégzés (óra)</t>
  </si>
  <si>
    <t>Idő alapú költségarányszám (összes használt/teljes)</t>
  </si>
  <si>
    <t>Komplex (terület és idő alapú) megoszlás meghatározás</t>
  </si>
  <si>
    <t>Komplex arányszám (terület arány x idő arány)</t>
  </si>
  <si>
    <t>Grimm Lóránt Egészségház</t>
  </si>
  <si>
    <t>2462 Martonvásár, Brunszvik út 1/a</t>
  </si>
  <si>
    <t>Martonvásár Város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</si>
</sst>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2" xfId="0" applyFont="1" applyFill="1" applyBorder="1"/>
    <xf numFmtId="0" fontId="4" fillId="2" borderId="2" xfId="0" applyFont="1" applyFill="1" applyBorder="1" applyProtection="1">
      <protection locked="0"/>
    </xf>
    <xf numFmtId="0" fontId="4" fillId="3" borderId="2" xfId="0" applyFont="1" applyFill="1" applyBorder="1"/>
    <xf numFmtId="164" fontId="4" fillId="2" borderId="2" xfId="1" applyNumberFormat="1" applyFont="1" applyFill="1" applyBorder="1" applyProtection="1">
      <protection locked="0"/>
    </xf>
    <xf numFmtId="0" fontId="4" fillId="4" borderId="2" xfId="0" applyFont="1" applyFill="1" applyBorder="1"/>
    <xf numFmtId="0" fontId="4" fillId="5" borderId="2" xfId="0" applyFont="1" applyFill="1" applyBorder="1"/>
    <xf numFmtId="164" fontId="4" fillId="6" borderId="2" xfId="1" applyNumberFormat="1" applyFont="1" applyFill="1" applyBorder="1"/>
    <xf numFmtId="164" fontId="4" fillId="3" borderId="2" xfId="0" applyNumberFormat="1" applyFont="1" applyFill="1" applyBorder="1"/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333375</xdr:colOff>
      <xdr:row>30</xdr:row>
      <xdr:rowOff>50800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7648575" cy="5384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hu-HU" sz="1400"/>
            <a:t>Tisztelt Adatszolgáltató!</a:t>
          </a:r>
        </a:p>
        <a:p>
          <a:pPr algn="just"/>
          <a:endParaRPr lang="hu-HU" sz="1400" baseline="0"/>
        </a:p>
        <a:p>
          <a:pPr algn="just"/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védőnői feladatellátással összefüggő vagyontárgyak fenntartásával, üzemeltetésével kapcsolatos költségek megtérítésének megállapításához készítettük a következő lapon szereplő táblázatot, melynek használata szükséges az ingatlan használati arány meghatározásához. </a:t>
          </a:r>
        </a:p>
        <a:p>
          <a:pPr algn="just"/>
          <a:endParaRPr lang="hu-HU" sz="14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táblázatban a sárgával jelölt cellákat kell kitölteni!  A többi cella szerkesztését adatbiztonsági okokból letiltottuk.</a:t>
          </a:r>
        </a:p>
        <a:p>
          <a:pPr algn="just"/>
          <a:endParaRPr lang="hu-HU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4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Terület alapú megoszlás meghatározás</a:t>
          </a:r>
        </a:p>
        <a:p>
          <a:pPr algn="just"/>
          <a:r>
            <a:rPr lang="hu-HU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-Védőnői ellátás közös használatú (szoba, mellékhelyiségek, folyosó)  területe (m2)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hu-HU" sz="1400" b="0" i="0" u="none" strike="noStrike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egyéb egészségügyi szolgálattal közösen használt helyiségek (váró, előtér, közös dolgozói és betegek részére fenntartott mellékhelyiségek, stb.)</a:t>
          </a:r>
        </a:p>
        <a:p>
          <a:pPr algn="just"/>
          <a:r>
            <a:rPr lang="hu-HU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Közös használatú helyiségek aránya (%):  </a:t>
          </a:r>
          <a:r>
            <a:rPr lang="hu-HU" sz="1400" b="0" i="0" u="none" strike="noStrike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Annak arányában kell meghatározni, hogy az ingatlanban hány ellátásra használják a közös területet, és abból mennyit tesz ki a védőnői ellátás (pl. 3 körzeti orvos + 1 védőnő esetén ez 25%)</a:t>
          </a:r>
        </a:p>
        <a:p>
          <a:pPr algn="just"/>
          <a:endParaRPr lang="hu-HU" sz="1400" b="0" i="0" u="none" strike="noStrike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indent="0" algn="just"/>
          <a:r>
            <a:rPr lang="hu-HU" sz="14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Munkaidő alapú megoszlás meghatározás</a:t>
          </a:r>
        </a:p>
        <a:p>
          <a:pPr marL="0" indent="0" algn="just"/>
          <a:r>
            <a:rPr lang="hu-HU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Heti elméleti munkavégzés (óra): </a:t>
          </a:r>
          <a:r>
            <a:rPr lang="hu-HU" sz="1400" b="0" i="1" u="none" strike="noStrike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Védőnő  munkaszerződése szerinti  heti  óraszáma</a:t>
          </a:r>
        </a:p>
        <a:p>
          <a:pPr marL="0" indent="0" algn="just"/>
          <a:r>
            <a:rPr lang="hu-HU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Heti tényleges munkavégzés (óra):  </a:t>
          </a:r>
          <a:r>
            <a:rPr lang="hu-HU" sz="1400" b="0" i="1" u="none" strike="noStrike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 védőnő ingatlanban történő  téyleges heti  munkavégzése </a:t>
          </a:r>
        </a:p>
        <a:p>
          <a:pPr algn="just"/>
          <a:endParaRPr lang="hu-HU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="60" zoomScaleNormal="100" workbookViewId="0">
      <selection activeCell="R30" sqref="R30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tabSelected="1" view="pageBreakPreview" zoomScale="60" zoomScaleNormal="100" workbookViewId="0">
      <selection activeCell="A4" sqref="A4:C4"/>
    </sheetView>
  </sheetViews>
  <sheetFormatPr defaultColWidth="9.140625" defaultRowHeight="15" x14ac:dyDescent="0.2"/>
  <cols>
    <col min="1" max="1" width="81.5703125" style="8" customWidth="1"/>
    <col min="2" max="2" width="63.28515625" style="8" bestFit="1" customWidth="1"/>
    <col min="3" max="3" width="35.42578125" style="8" bestFit="1" customWidth="1"/>
    <col min="4" max="4" width="26.28515625" style="8" bestFit="1" customWidth="1"/>
    <col min="5" max="5" width="26.28515625" style="8" customWidth="1"/>
    <col min="6" max="6" width="14.85546875" style="8" bestFit="1" customWidth="1"/>
    <col min="7" max="7" width="25" style="8" bestFit="1" customWidth="1"/>
    <col min="8" max="16384" width="9.140625" style="8"/>
  </cols>
  <sheetData>
    <row r="1" spans="1:3" s="6" customFormat="1" ht="15.75" x14ac:dyDescent="0.25">
      <c r="A1" s="5" t="s">
        <v>0</v>
      </c>
      <c r="B1" s="19" t="s">
        <v>1</v>
      </c>
      <c r="C1" s="19"/>
    </row>
    <row r="2" spans="1:3" s="6" customFormat="1" x14ac:dyDescent="0.2">
      <c r="A2" s="7" t="s">
        <v>19</v>
      </c>
      <c r="B2" s="20" t="s">
        <v>20</v>
      </c>
      <c r="C2" s="20"/>
    </row>
    <row r="3" spans="1:3" s="6" customFormat="1" x14ac:dyDescent="0.2">
      <c r="A3" s="21" t="s">
        <v>2</v>
      </c>
      <c r="B3" s="21"/>
      <c r="C3" s="21"/>
    </row>
    <row r="4" spans="1:3" s="6" customFormat="1" x14ac:dyDescent="0.2">
      <c r="A4" s="20" t="s">
        <v>21</v>
      </c>
      <c r="B4" s="20"/>
      <c r="C4" s="20"/>
    </row>
    <row r="5" spans="1:3" ht="15.75" x14ac:dyDescent="0.25">
      <c r="A5" s="18" t="s">
        <v>3</v>
      </c>
      <c r="B5" s="18"/>
      <c r="C5" s="18"/>
    </row>
    <row r="6" spans="1:3" ht="15.75" x14ac:dyDescent="0.25">
      <c r="A6" s="1" t="s">
        <v>4</v>
      </c>
      <c r="B6" s="2" t="s">
        <v>5</v>
      </c>
      <c r="C6" s="1" t="s">
        <v>6</v>
      </c>
    </row>
    <row r="7" spans="1:3" x14ac:dyDescent="0.2">
      <c r="A7" s="9" t="s">
        <v>7</v>
      </c>
      <c r="B7" s="10">
        <v>459.18</v>
      </c>
      <c r="C7" s="11">
        <f>B7</f>
        <v>459.18</v>
      </c>
    </row>
    <row r="8" spans="1:3" x14ac:dyDescent="0.2">
      <c r="A8" s="9" t="s">
        <v>8</v>
      </c>
      <c r="B8" s="10">
        <v>199.27</v>
      </c>
      <c r="C8" s="11">
        <f>B8</f>
        <v>199.27</v>
      </c>
    </row>
    <row r="9" spans="1:3" x14ac:dyDescent="0.2">
      <c r="A9" s="9" t="s">
        <v>9</v>
      </c>
      <c r="B9" s="10">
        <v>0</v>
      </c>
      <c r="C9" s="11">
        <f>+B9*B10</f>
        <v>0</v>
      </c>
    </row>
    <row r="10" spans="1:3" x14ac:dyDescent="0.2">
      <c r="A10" s="9" t="s">
        <v>10</v>
      </c>
      <c r="B10" s="12">
        <v>0.9</v>
      </c>
      <c r="C10" s="13"/>
    </row>
    <row r="11" spans="1:3" x14ac:dyDescent="0.2">
      <c r="A11" s="9" t="s">
        <v>11</v>
      </c>
      <c r="B11" s="14"/>
      <c r="C11" s="11">
        <f>C8+C9</f>
        <v>199.27</v>
      </c>
    </row>
    <row r="12" spans="1:3" x14ac:dyDescent="0.2">
      <c r="A12" s="9" t="s">
        <v>12</v>
      </c>
      <c r="B12" s="14"/>
      <c r="C12" s="15">
        <f>C11/C7</f>
        <v>0.43396924953177407</v>
      </c>
    </row>
    <row r="15" spans="1:3" ht="15.75" x14ac:dyDescent="0.25">
      <c r="A15" s="18" t="s">
        <v>13</v>
      </c>
      <c r="B15" s="18"/>
      <c r="C15" s="18"/>
    </row>
    <row r="16" spans="1:3" ht="15.75" x14ac:dyDescent="0.25">
      <c r="A16" s="1" t="s">
        <v>4</v>
      </c>
      <c r="B16" s="2" t="s">
        <v>5</v>
      </c>
      <c r="C16" s="1" t="s">
        <v>6</v>
      </c>
    </row>
    <row r="17" spans="1:5" x14ac:dyDescent="0.2">
      <c r="A17" s="9" t="s">
        <v>14</v>
      </c>
      <c r="B17" s="10">
        <v>80</v>
      </c>
      <c r="C17" s="11">
        <f>B17</f>
        <v>80</v>
      </c>
    </row>
    <row r="18" spans="1:5" x14ac:dyDescent="0.2">
      <c r="A18" s="9" t="s">
        <v>15</v>
      </c>
      <c r="B18" s="10">
        <v>80</v>
      </c>
      <c r="C18" s="11">
        <f>B18</f>
        <v>80</v>
      </c>
    </row>
    <row r="19" spans="1:5" x14ac:dyDescent="0.2">
      <c r="A19" s="9" t="s">
        <v>16</v>
      </c>
      <c r="B19" s="14"/>
      <c r="C19" s="15">
        <f>C18/C17</f>
        <v>1</v>
      </c>
    </row>
    <row r="22" spans="1:5" ht="15.75" x14ac:dyDescent="0.25">
      <c r="A22" s="18" t="s">
        <v>17</v>
      </c>
      <c r="B22" s="18"/>
      <c r="C22" s="18"/>
    </row>
    <row r="23" spans="1:5" ht="15.75" x14ac:dyDescent="0.25">
      <c r="A23" s="1" t="s">
        <v>4</v>
      </c>
      <c r="B23" s="2" t="s">
        <v>5</v>
      </c>
      <c r="C23" s="1" t="s">
        <v>6</v>
      </c>
    </row>
    <row r="24" spans="1:5" x14ac:dyDescent="0.2">
      <c r="A24" s="9" t="s">
        <v>12</v>
      </c>
      <c r="B24" s="14"/>
      <c r="C24" s="16">
        <f>C12</f>
        <v>0.43396924953177407</v>
      </c>
    </row>
    <row r="25" spans="1:5" x14ac:dyDescent="0.2">
      <c r="A25" s="9" t="s">
        <v>16</v>
      </c>
      <c r="B25" s="14"/>
      <c r="C25" s="16">
        <f>C19</f>
        <v>1</v>
      </c>
    </row>
    <row r="26" spans="1:5" x14ac:dyDescent="0.2">
      <c r="A26" s="9" t="s">
        <v>18</v>
      </c>
      <c r="B26" s="14"/>
      <c r="C26" s="15">
        <f>C24*C25</f>
        <v>0.43396924953177407</v>
      </c>
    </row>
    <row r="28" spans="1:5" ht="15.75" x14ac:dyDescent="0.25">
      <c r="A28" s="3"/>
      <c r="B28" s="4"/>
    </row>
    <row r="30" spans="1:5" ht="15.75" x14ac:dyDescent="0.25">
      <c r="A30" s="3"/>
      <c r="B30" s="4"/>
    </row>
    <row r="31" spans="1:5" x14ac:dyDescent="0.2">
      <c r="E31" s="17"/>
    </row>
    <row r="32" spans="1:5" x14ac:dyDescent="0.2">
      <c r="E32" s="17"/>
    </row>
  </sheetData>
  <sheetProtection algorithmName="SHA-512" hashValue="0a15omRXOAjgOOYfL6wS/vH2bwyyBxyDbEDhdnc1K34FyRLSzNfea/LQ0zT/Vzt+I/efDbUU7A7BKt5i6mUzIQ==" saltValue="L6Za8ZTQW2/DKv3kKp269g==" spinCount="100000" sheet="1" objects="1" scenarios="1" selectLockedCells="1"/>
  <mergeCells count="7">
    <mergeCell ref="A22:C22"/>
    <mergeCell ref="B1:C1"/>
    <mergeCell ref="B2:C2"/>
    <mergeCell ref="A3:C3"/>
    <mergeCell ref="A4:C4"/>
    <mergeCell ref="A5:C5"/>
    <mergeCell ref="A15:C1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&amp;LFEJÉR VÁRMEGYEI SZENT GYÖRGY EGYETEMI OKTATÓ KÓRHÁZ&amp;C&amp;"-,Félkövér"&amp;14Költségmegosztási megállapodás ingatlan használati arány meghatározás&amp;R&amp;"-,Félkövér"1.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Kitöltési útmutató</vt:lpstr>
      <vt:lpstr>Ingatlan használati arány</vt:lpstr>
    </vt:vector>
  </TitlesOfParts>
  <Company>FMSzGyEOK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Balla-Demeter Ildikó</dc:creator>
  <cp:lastModifiedBy>SzSKatalinE</cp:lastModifiedBy>
  <cp:lastPrinted>2023-09-14T12:13:03Z</cp:lastPrinted>
  <dcterms:created xsi:type="dcterms:W3CDTF">2023-07-19T07:40:27Z</dcterms:created>
  <dcterms:modified xsi:type="dcterms:W3CDTF">2023-11-23T13:32:10Z</dcterms:modified>
</cp:coreProperties>
</file>