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\KT\20211130\"/>
    </mc:Choice>
  </mc:AlternateContent>
  <bookViews>
    <workbookView xWindow="0" yWindow="0" windowWidth="23040" windowHeight="9390" activeTab="3"/>
  </bookViews>
  <sheets>
    <sheet name=" Egész év költségekkel" sheetId="16" r:id="rId1"/>
    <sheet name="Költségek havi-negyedéves össz." sheetId="13" r:id="rId2"/>
    <sheet name="Projektek-prioritások" sheetId="14" r:id="rId3"/>
    <sheet name="Kisközösségek" sheetId="1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16" l="1"/>
  <c r="C112" i="16"/>
  <c r="C183" i="16"/>
  <c r="C97" i="16"/>
  <c r="C81" i="16"/>
  <c r="C66" i="16"/>
  <c r="C133" i="16"/>
  <c r="C151" i="16"/>
  <c r="C164" i="16"/>
  <c r="C181" i="16"/>
  <c r="C44" i="16"/>
  <c r="C28" i="16"/>
  <c r="C15" i="16"/>
  <c r="C15" i="14" l="1"/>
  <c r="B15" i="14"/>
  <c r="D12" i="13" l="1"/>
  <c r="D9" i="13"/>
  <c r="D6" i="13"/>
  <c r="D3" i="13"/>
  <c r="E15" i="14" l="1"/>
  <c r="B15" i="13"/>
</calcChain>
</file>

<file path=xl/sharedStrings.xml><?xml version="1.0" encoding="utf-8"?>
<sst xmlns="http://schemas.openxmlformats.org/spreadsheetml/2006/main" count="273" uniqueCount="216">
  <si>
    <t>Magyar Kultúra Napja</t>
  </si>
  <si>
    <t>Közmeghallgatás</t>
  </si>
  <si>
    <t>Farsangi gyerekjátszóház</t>
  </si>
  <si>
    <t>Vásár</t>
  </si>
  <si>
    <t>A kommunizmus áldozatainak emléknapja</t>
  </si>
  <si>
    <t>Nemzeti ünnep</t>
  </si>
  <si>
    <t>Művészeti iskola csereprogram</t>
  </si>
  <si>
    <t>Művészeti Iskola Tanári koncert</t>
  </si>
  <si>
    <t>Anyák napi kézműves foglalkozás a Föld napja jegyében</t>
  </si>
  <si>
    <t>Madarak és fák napja</t>
  </si>
  <si>
    <t>Gyermeknap - Hagyományos Sportok Napja</t>
  </si>
  <si>
    <t>Nemzeti összetartozás napja</t>
  </si>
  <si>
    <t>Orbán napi borünnep</t>
  </si>
  <si>
    <t>Borút találkozó</t>
  </si>
  <si>
    <t>Múzeumok Éjszakája - 1. Piknik</t>
  </si>
  <si>
    <t>Fülesbagoly Fesztivál</t>
  </si>
  <si>
    <t>TökJóHét</t>
  </si>
  <si>
    <t>Aradi Vértanúk Emléknapja</t>
  </si>
  <si>
    <t>Az 56-os forradalom leverésének emléknapja</t>
  </si>
  <si>
    <t>Márton-napi vigadalom - lámpás felvonulás</t>
  </si>
  <si>
    <t>Adventi koszorúkészítés</t>
  </si>
  <si>
    <t>LEGO kiállítás</t>
  </si>
  <si>
    <t>NetEducatio konferencia</t>
  </si>
  <si>
    <t>Huszárbál</t>
  </si>
  <si>
    <t>MASZK színházi előadás</t>
  </si>
  <si>
    <t>MASZK költészet napja</t>
  </si>
  <si>
    <t>Fúvós koncert</t>
  </si>
  <si>
    <t>Pedagógiai Szakszolgálat konferencia</t>
  </si>
  <si>
    <t>Művészeti Iskola "KiMitTud"</t>
  </si>
  <si>
    <t>Trianon kiállítás</t>
  </si>
  <si>
    <t>DDC főpróba</t>
  </si>
  <si>
    <t>DDC évzáró gála</t>
  </si>
  <si>
    <t>Művészeti iskola táborzáró koncert</t>
  </si>
  <si>
    <t>Fúvós tábor</t>
  </si>
  <si>
    <t>DDC tábor I.</t>
  </si>
  <si>
    <t>DDC tábor II.</t>
  </si>
  <si>
    <t>DDC tábor III.</t>
  </si>
  <si>
    <t>Családsegítő tábor I.</t>
  </si>
  <si>
    <t>Családsegítő tábor II.</t>
  </si>
  <si>
    <t>MASZK tábor II.</t>
  </si>
  <si>
    <t>Kisgyermeknevelési konferencia</t>
  </si>
  <si>
    <t>Folyton-folt kiállítás</t>
  </si>
  <si>
    <t>Golden Tigers Gála - Sportcsarnok</t>
  </si>
  <si>
    <t>Stand-up comedy</t>
  </si>
  <si>
    <t>Fúvós koncert felkészülés</t>
  </si>
  <si>
    <t>Együtt-Értük Alapítvány kiállítás</t>
  </si>
  <si>
    <t>Együtt-Értük Bál</t>
  </si>
  <si>
    <t>DDC gála</t>
  </si>
  <si>
    <t>Művészeti iskola karácsonyi koncert</t>
  </si>
  <si>
    <t>Biciklis térségi helyismereti verseny (TOP)</t>
  </si>
  <si>
    <t>Kávéházi est - francia sanzonokkal</t>
  </si>
  <si>
    <t>Magyar Kultúra Napja - Könyvtár</t>
  </si>
  <si>
    <t>Nemzetközi Könyvajándék nap - könyvtár</t>
  </si>
  <si>
    <t>Író-olvasó találkozó - könyvtár</t>
  </si>
  <si>
    <t>Internet fiesta - könyvtár</t>
  </si>
  <si>
    <t>Költészet Napja - könyvtár</t>
  </si>
  <si>
    <t>Könyvtári logópályázat</t>
  </si>
  <si>
    <t>Megbocsátás Napja - Könyvtár</t>
  </si>
  <si>
    <t>Országos Könyvtári Napok</t>
  </si>
  <si>
    <t>összesen:</t>
  </si>
  <si>
    <t>Közösségi örömfőzés - Bencsik nap</t>
  </si>
  <si>
    <t>Összesen:</t>
  </si>
  <si>
    <t>Havasi Gyopár Emlékverseny</t>
  </si>
  <si>
    <t>Havasi Gyopár - Családi futófesztivál</t>
  </si>
  <si>
    <t>Adventi Fénylő Ablakok</t>
  </si>
  <si>
    <t>Jótékonysági Karácsonyi Vásár és kísérő programjai</t>
  </si>
  <si>
    <t>Mézeskalács-város építése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</si>
  <si>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</si>
  <si>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</si>
  <si>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</si>
  <si>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</si>
  <si>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</si>
  <si>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</si>
  <si>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</si>
  <si>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</si>
  <si>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</si>
  <si>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</si>
  <si>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</si>
  <si>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</si>
  <si>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Puskás Musical</t>
  </si>
  <si>
    <t xml:space="preserve">Író-olvasó találkozó </t>
  </si>
  <si>
    <t>Múzeumok Éjszakája</t>
  </si>
  <si>
    <t>3. Piknik - Rock n' Roll</t>
  </si>
  <si>
    <t>Mesedélután</t>
  </si>
  <si>
    <t>Esemény</t>
  </si>
  <si>
    <t>Prioritás 1</t>
  </si>
  <si>
    <t>Prioritás 2</t>
  </si>
  <si>
    <t>Trilla</t>
  </si>
  <si>
    <t>Bencsik Nap</t>
  </si>
  <si>
    <t>Gyereknap</t>
  </si>
  <si>
    <t>Tesla Musical</t>
  </si>
  <si>
    <t>Galéria</t>
  </si>
  <si>
    <t>Prieger Zsolt</t>
  </si>
  <si>
    <t>Busójárás</t>
  </si>
  <si>
    <t>Közösségek bálja</t>
  </si>
  <si>
    <t>Művészeti Iskola Növendékkoncert</t>
  </si>
  <si>
    <t>Beethoven Iskola Bálja</t>
  </si>
  <si>
    <t xml:space="preserve">Vásár </t>
  </si>
  <si>
    <t>Kézilabdás bál</t>
  </si>
  <si>
    <t>Fúvósegyesületi Bál</t>
  </si>
  <si>
    <t>Időpontok</t>
  </si>
  <si>
    <t>Belépőjegyes színházi előadás</t>
  </si>
  <si>
    <t xml:space="preserve">MASZK ünnepség </t>
  </si>
  <si>
    <t>március 16-18.</t>
  </si>
  <si>
    <t>MASZK bemutató</t>
  </si>
  <si>
    <t>Aszfaltrajzverseny a víz világnapja jegyében</t>
  </si>
  <si>
    <t>A meseírás napja - Könyvtár</t>
  </si>
  <si>
    <t>április 6-10.</t>
  </si>
  <si>
    <t>Művészeti iskola családi nap</t>
  </si>
  <si>
    <t>április 13/14.</t>
  </si>
  <si>
    <t>János vitéz (Déryné) játszóházzal</t>
  </si>
  <si>
    <t>bérleti díjas</t>
  </si>
  <si>
    <t>Hősök napja</t>
  </si>
  <si>
    <t>június 4-14.</t>
  </si>
  <si>
    <t>június 20-24.</t>
  </si>
  <si>
    <t>Hazahívó-Hazaváró</t>
  </si>
  <si>
    <t>Vásár levendulaszürettel</t>
  </si>
  <si>
    <t>június 24-26.</t>
  </si>
  <si>
    <t>július 11-15.</t>
  </si>
  <si>
    <t>2. Piknik - Görög</t>
  </si>
  <si>
    <t>július 18-22.</t>
  </si>
  <si>
    <t>július 25-29.</t>
  </si>
  <si>
    <t>augusztus 1-5.</t>
  </si>
  <si>
    <t>augusztus 8-12.</t>
  </si>
  <si>
    <t>MASZK tábor I.</t>
  </si>
  <si>
    <t xml:space="preserve">Szeptember </t>
  </si>
  <si>
    <t>szeptember 2-4.</t>
  </si>
  <si>
    <t>TRILLA népdalünnep</t>
  </si>
  <si>
    <t>Fúvószenei tábor</t>
  </si>
  <si>
    <t>szeptember 9-11.</t>
  </si>
  <si>
    <t>Turizmus világnapja</t>
  </si>
  <si>
    <t>A népmese napja - könyvtár</t>
  </si>
  <si>
    <t>október 1-9.</t>
  </si>
  <si>
    <t>A zene világnapja</t>
  </si>
  <si>
    <t>Az idősek napja</t>
  </si>
  <si>
    <t>október 3-7.</t>
  </si>
  <si>
    <t>vásár</t>
  </si>
  <si>
    <t>Havasi Gyopár - Beethoven 252 futás</t>
  </si>
  <si>
    <t>október 29-30.</t>
  </si>
  <si>
    <t>december 1-2.</t>
  </si>
  <si>
    <t>december 9-17.</t>
  </si>
  <si>
    <t>Táncház (Százszorszép)</t>
  </si>
  <si>
    <t>Egész éves összesen:</t>
  </si>
  <si>
    <r>
      <t>Művészeti iskola táncgála</t>
    </r>
    <r>
      <rPr>
        <sz val="10"/>
        <color theme="1"/>
        <rFont val="Calibri"/>
        <family val="2"/>
        <charset val="238"/>
        <scheme val="minor"/>
      </rPr>
      <t xml:space="preserve"> (főpróba május 27.)</t>
    </r>
  </si>
  <si>
    <t>Hónap</t>
  </si>
  <si>
    <t>Költség</t>
  </si>
  <si>
    <t>Tervezett események</t>
  </si>
  <si>
    <t>Tervezett költségek</t>
  </si>
  <si>
    <t>I. negyedév</t>
  </si>
  <si>
    <t>II. negyedév</t>
  </si>
  <si>
    <t>III. negyedév</t>
  </si>
  <si>
    <t>IV. negyedév</t>
  </si>
  <si>
    <t>Fúvószenekari koncert</t>
  </si>
  <si>
    <t>PROJEKT1</t>
  </si>
  <si>
    <t>PROJEKT2</t>
  </si>
  <si>
    <t>Horváth Tamás koncert</t>
  </si>
  <si>
    <t>Projektek összesen:</t>
  </si>
  <si>
    <t>Január összesen:</t>
  </si>
  <si>
    <t>Február összesen:</t>
  </si>
  <si>
    <t>Március összesen:</t>
  </si>
  <si>
    <t>Április összesen:</t>
  </si>
  <si>
    <t>Május összesen:</t>
  </si>
  <si>
    <t>Június összesen:</t>
  </si>
  <si>
    <t>Július összesen:</t>
  </si>
  <si>
    <t>Augusztus összesen:</t>
  </si>
  <si>
    <t>Szeptember összesen:</t>
  </si>
  <si>
    <t>Október összesen:</t>
  </si>
  <si>
    <t>November összesen:</t>
  </si>
  <si>
    <t>December összesen:</t>
  </si>
  <si>
    <t>Tánc Világnapja - Százszorszép</t>
  </si>
  <si>
    <t>Százszorszép karácsonyi gála</t>
  </si>
  <si>
    <t>Dynamic Dance Crew</t>
  </si>
  <si>
    <t>Százszorszép Táncegyüttes</t>
  </si>
  <si>
    <t>MASZK Egyesület</t>
  </si>
  <si>
    <t>Teleki Blanka Hölgyklub</t>
  </si>
  <si>
    <t>Szenior Örömtánc</t>
  </si>
  <si>
    <t>Régi Szépek</t>
  </si>
  <si>
    <t>Szervezet neve</t>
  </si>
  <si>
    <t>Tervezett alkalmak</t>
  </si>
  <si>
    <t>Ringató foglalkozás</t>
  </si>
  <si>
    <t>Kerekítő foglalkozás</t>
  </si>
  <si>
    <t>hónap első és harmadik szerdája</t>
  </si>
  <si>
    <t>MÖTE képzések</t>
  </si>
  <si>
    <t>minden kedd 15:00-16:30</t>
  </si>
  <si>
    <t>minden hó 3. kedd 17:00 órától</t>
  </si>
  <si>
    <t>hétfőnként 19:30-21:30</t>
  </si>
  <si>
    <t>keddenként 10:00-11:00</t>
  </si>
  <si>
    <t>hétfőnként 9:30-10:30</t>
  </si>
  <si>
    <t>Fúvószenekari próbák</t>
  </si>
  <si>
    <t>Nyugdíjasklub</t>
  </si>
  <si>
    <t>kéthetente hétfőn 16:00-19:00</t>
  </si>
  <si>
    <t xml:space="preserve">csütörtökönként 18:00-19:30 és gyermekprogramok szerdánként és szombatonként </t>
  </si>
  <si>
    <t>csütörtökönként 17:00 - 18:00</t>
  </si>
  <si>
    <t>szerdánként 17:00 - 21:00</t>
  </si>
  <si>
    <t>I. negyedév összesen:</t>
  </si>
  <si>
    <t>II. negyedév összesen:</t>
  </si>
  <si>
    <t>III. negyedév összesen:</t>
  </si>
  <si>
    <t>IV. negyedév összesen:</t>
  </si>
  <si>
    <t>Martonvásári Kulturális Egyesület</t>
  </si>
  <si>
    <t>alkalmanként oktatásra, továbbképzésre, klubprogramokra</t>
  </si>
  <si>
    <t>Adventi szeretetünnep - MKE</t>
  </si>
  <si>
    <t>Giro d'Italia - Martonvásár</t>
  </si>
  <si>
    <t>Giro d'Italia</t>
  </si>
  <si>
    <t>minden hónapban egyszer, adott pénteken</t>
  </si>
  <si>
    <t>Martonvásári Olvasókör</t>
  </si>
  <si>
    <t>Evangélikus istentisztelet</t>
  </si>
  <si>
    <t>december 14/15.</t>
  </si>
  <si>
    <t>DDC gála főpróba/Beethoven Iskola ünnepély főpróba</t>
  </si>
  <si>
    <t>Beethoven Iskola Karácsonyi Ünnepély</t>
  </si>
  <si>
    <t>Kisközösségeink, klubjaink 2022. évi tervezett, rendszeres programjai</t>
  </si>
  <si>
    <t>szerda esténként - Sportcsarnok</t>
  </si>
  <si>
    <t>RENDEZVÉNYTERV 2022'
MARTONVÁSÁR VÁROSI KÖZSZOLGÁLTATÓ NKFT. 
MARTONKULT</t>
  </si>
  <si>
    <t>Húsvétváró-Vízfakasztó és tojásfa díszítés</t>
  </si>
  <si>
    <t>MARTONVÁSÁR VÁROSI KÖZSZOLGÁLTATÓ NKFT. 
MARTONKULT</t>
  </si>
  <si>
    <t>Darázsderék Táncklub</t>
  </si>
  <si>
    <t>heti 1 alkalom 17 órától, 1,5 órában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</si>
</sst>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E]mmmm\ d\.;@"/>
    <numFmt numFmtId="165" formatCode="#,##0\ &quot;Ft&quot;;[Red]#,##0\ &quot;Ft&quot;"/>
    <numFmt numFmtId="166" formatCode="#,##0\ _F_t;[Red]#,##0\ _F_t"/>
    <numFmt numFmtId="167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 Antiqua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166" fontId="0" fillId="0" borderId="1" xfId="0" applyNumberFormat="1" applyBorder="1"/>
    <xf numFmtId="0" fontId="1" fillId="0" borderId="1" xfId="0" applyFont="1" applyBorder="1"/>
    <xf numFmtId="166" fontId="1" fillId="0" borderId="1" xfId="0" applyNumberFormat="1" applyFont="1" applyBorder="1"/>
    <xf numFmtId="0" fontId="5" fillId="0" borderId="0" xfId="0" applyFont="1" applyAlignment="1"/>
    <xf numFmtId="0" fontId="0" fillId="0" borderId="0" xfId="0" applyAlignment="1"/>
    <xf numFmtId="49" fontId="0" fillId="0" borderId="0" xfId="0" applyNumberFormat="1" applyFont="1" applyAlignment="1"/>
    <xf numFmtId="0" fontId="0" fillId="0" borderId="2" xfId="0" applyBorder="1" applyAlignment="1">
      <alignment horizontal="right"/>
    </xf>
    <xf numFmtId="165" fontId="0" fillId="0" borderId="4" xfId="0" applyNumberFormat="1" applyBorder="1"/>
    <xf numFmtId="0" fontId="0" fillId="0" borderId="5" xfId="0" applyBorder="1" applyAlignment="1">
      <alignment horizontal="right"/>
    </xf>
    <xf numFmtId="165" fontId="0" fillId="0" borderId="6" xfId="0" applyNumberFormat="1" applyBorder="1"/>
    <xf numFmtId="0" fontId="0" fillId="0" borderId="7" xfId="0" applyBorder="1" applyAlignment="1">
      <alignment horizontal="right"/>
    </xf>
    <xf numFmtId="165" fontId="0" fillId="0" borderId="8" xfId="0" applyNumberFormat="1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7" fillId="4" borderId="1" xfId="0" applyFont="1" applyFill="1" applyBorder="1" applyAlignment="1">
      <alignment horizontal="centerContinuous"/>
    </xf>
    <xf numFmtId="0" fontId="6" fillId="4" borderId="1" xfId="0" applyFont="1" applyFill="1" applyBorder="1" applyAlignment="1">
      <alignment horizontal="centerContinuous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Fill="1" applyBorder="1"/>
    <xf numFmtId="165" fontId="0" fillId="0" borderId="1" xfId="0" applyNumberFormat="1" applyBorder="1"/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5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67" fontId="1" fillId="0" borderId="1" xfId="0" applyNumberFormat="1" applyFont="1" applyBorder="1"/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94"/>
  <sheetViews>
    <sheetView view="pageBreakPreview" topLeftCell="A167" zoomScale="130" zoomScaleNormal="100" zoomScaleSheetLayoutView="130" workbookViewId="0">
      <selection activeCell="A194" sqref="A194"/>
    </sheetView>
  </sheetViews>
  <sheetFormatPr defaultRowHeight="15" x14ac:dyDescent="0.25"/>
  <cols>
    <col min="1" max="1" width="14.5703125" customWidth="1"/>
    <col min="2" max="2" width="45.5703125" customWidth="1"/>
    <col min="3" max="3" width="11.7109375" customWidth="1"/>
    <col min="4" max="4" width="11.28515625" customWidth="1"/>
    <col min="5" max="5" width="0.140625" hidden="1" customWidth="1"/>
    <col min="6" max="6" width="8.85546875" hidden="1" customWidth="1"/>
  </cols>
  <sheetData>
    <row r="1" spans="1:188" ht="43.9" customHeight="1" x14ac:dyDescent="0.25"/>
    <row r="2" spans="1:188" s="7" customFormat="1" ht="58.15" customHeight="1" x14ac:dyDescent="0.25">
      <c r="A2" s="59" t="s">
        <v>211</v>
      </c>
      <c r="B2" s="60"/>
      <c r="C2" s="60"/>
      <c r="D2" s="60"/>
      <c r="E2" s="61"/>
      <c r="F2" s="6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</row>
    <row r="3" spans="1:188" s="8" customFormat="1" ht="31.5" x14ac:dyDescent="0.25">
      <c r="A3" s="47" t="s">
        <v>100</v>
      </c>
      <c r="B3" s="47" t="s">
        <v>146</v>
      </c>
      <c r="C3" s="48" t="s">
        <v>147</v>
      </c>
      <c r="D3" s="49"/>
    </row>
    <row r="4" spans="1:188" s="8" customFormat="1" ht="18.75" x14ac:dyDescent="0.25">
      <c r="A4" s="44" t="s">
        <v>148</v>
      </c>
      <c r="B4" s="45"/>
      <c r="C4" s="46"/>
      <c r="D4" s="45"/>
    </row>
    <row r="5" spans="1:188" ht="15.75" x14ac:dyDescent="0.25">
      <c r="A5" s="36" t="s">
        <v>67</v>
      </c>
      <c r="B5" s="37"/>
      <c r="C5" s="37"/>
      <c r="D5" s="37"/>
    </row>
    <row r="6" spans="1:188" x14ac:dyDescent="0.25">
      <c r="A6" s="38">
        <v>44211</v>
      </c>
      <c r="B6" s="17" t="s">
        <v>2</v>
      </c>
      <c r="C6" s="39">
        <v>316000</v>
      </c>
      <c r="D6" s="17"/>
    </row>
    <row r="7" spans="1:188" x14ac:dyDescent="0.25">
      <c r="A7" s="38"/>
      <c r="B7" s="17" t="s">
        <v>3</v>
      </c>
      <c r="C7" s="39">
        <v>0</v>
      </c>
      <c r="D7" s="17"/>
    </row>
    <row r="8" spans="1:188" x14ac:dyDescent="0.25">
      <c r="A8" s="38"/>
      <c r="B8" s="17" t="s">
        <v>24</v>
      </c>
      <c r="C8" s="39">
        <v>0</v>
      </c>
      <c r="D8" s="17"/>
    </row>
    <row r="9" spans="1:188" x14ac:dyDescent="0.25">
      <c r="A9" s="38">
        <v>44216</v>
      </c>
      <c r="B9" s="17" t="s">
        <v>0</v>
      </c>
      <c r="C9" s="40">
        <v>250000</v>
      </c>
      <c r="D9" s="17"/>
    </row>
    <row r="10" spans="1:188" x14ac:dyDescent="0.25">
      <c r="A10" s="38">
        <v>44218</v>
      </c>
      <c r="B10" s="17" t="s">
        <v>23</v>
      </c>
      <c r="C10" s="40">
        <v>0</v>
      </c>
      <c r="D10" s="17"/>
    </row>
    <row r="11" spans="1:188" x14ac:dyDescent="0.25">
      <c r="A11" s="38"/>
      <c r="B11" s="17" t="s">
        <v>51</v>
      </c>
      <c r="C11" s="40">
        <v>0</v>
      </c>
      <c r="D11" s="17"/>
    </row>
    <row r="12" spans="1:188" x14ac:dyDescent="0.25">
      <c r="A12" s="38">
        <v>44223</v>
      </c>
      <c r="B12" s="17" t="s">
        <v>1</v>
      </c>
      <c r="C12" s="40">
        <v>0</v>
      </c>
      <c r="D12" s="17"/>
    </row>
    <row r="13" spans="1:188" x14ac:dyDescent="0.25">
      <c r="A13" s="38">
        <v>44224</v>
      </c>
      <c r="B13" s="17" t="s">
        <v>83</v>
      </c>
      <c r="C13" s="40">
        <v>10000</v>
      </c>
      <c r="D13" s="17"/>
    </row>
    <row r="14" spans="1:188" x14ac:dyDescent="0.25">
      <c r="A14" s="38">
        <v>44225</v>
      </c>
      <c r="B14" s="17" t="s">
        <v>24</v>
      </c>
      <c r="C14" s="40">
        <v>0</v>
      </c>
      <c r="D14" s="17"/>
    </row>
    <row r="15" spans="1:188" x14ac:dyDescent="0.25">
      <c r="A15" s="38"/>
      <c r="B15" s="41" t="s">
        <v>157</v>
      </c>
      <c r="C15" s="42">
        <f>SUM(C6:C14)</f>
        <v>576000</v>
      </c>
      <c r="D15" s="43"/>
    </row>
    <row r="16" spans="1:188" x14ac:dyDescent="0.25">
      <c r="A16" s="38"/>
      <c r="B16" s="17"/>
      <c r="C16" s="40"/>
      <c r="D16" s="17"/>
    </row>
    <row r="17" spans="1:4" ht="15.75" x14ac:dyDescent="0.25">
      <c r="A17" s="36" t="s">
        <v>68</v>
      </c>
      <c r="B17" s="37"/>
      <c r="C17" s="37"/>
      <c r="D17" s="37"/>
    </row>
    <row r="18" spans="1:4" x14ac:dyDescent="0.25">
      <c r="A18" s="38">
        <v>44232</v>
      </c>
      <c r="B18" s="17" t="s">
        <v>94</v>
      </c>
      <c r="C18" s="40">
        <v>500000</v>
      </c>
      <c r="D18" s="17"/>
    </row>
    <row r="19" spans="1:4" x14ac:dyDescent="0.25">
      <c r="A19" s="38">
        <v>44235</v>
      </c>
      <c r="B19" s="17" t="s">
        <v>95</v>
      </c>
      <c r="C19" s="40">
        <v>0</v>
      </c>
      <c r="D19" s="17"/>
    </row>
    <row r="20" spans="1:4" x14ac:dyDescent="0.25">
      <c r="A20" s="38">
        <v>44239</v>
      </c>
      <c r="B20" s="17" t="s">
        <v>96</v>
      </c>
      <c r="C20" s="40">
        <v>0</v>
      </c>
      <c r="D20" s="17"/>
    </row>
    <row r="21" spans="1:4" x14ac:dyDescent="0.25">
      <c r="A21" s="38"/>
      <c r="B21" s="17" t="s">
        <v>3</v>
      </c>
      <c r="C21" s="40">
        <v>30000</v>
      </c>
      <c r="D21" s="17"/>
    </row>
    <row r="22" spans="1:4" x14ac:dyDescent="0.25">
      <c r="A22" s="38">
        <v>44242</v>
      </c>
      <c r="B22" s="17" t="s">
        <v>52</v>
      </c>
      <c r="C22" s="40">
        <v>5000</v>
      </c>
      <c r="D22" s="17"/>
    </row>
    <row r="23" spans="1:4" x14ac:dyDescent="0.25">
      <c r="A23" s="38">
        <v>44245</v>
      </c>
      <c r="B23" s="17" t="s">
        <v>83</v>
      </c>
      <c r="C23" s="40">
        <v>10000</v>
      </c>
      <c r="D23" s="17"/>
    </row>
    <row r="24" spans="1:4" x14ac:dyDescent="0.25">
      <c r="A24" s="38"/>
      <c r="B24" s="17" t="s">
        <v>24</v>
      </c>
      <c r="C24" s="40">
        <v>0</v>
      </c>
      <c r="D24" s="17"/>
    </row>
    <row r="25" spans="1:4" x14ac:dyDescent="0.25">
      <c r="A25" s="38">
        <v>44246</v>
      </c>
      <c r="B25" s="17" t="s">
        <v>98</v>
      </c>
      <c r="C25" s="40">
        <v>0</v>
      </c>
      <c r="D25" s="17"/>
    </row>
    <row r="26" spans="1:4" x14ac:dyDescent="0.25">
      <c r="A26" s="38">
        <v>44252</v>
      </c>
      <c r="B26" s="17" t="s">
        <v>4</v>
      </c>
      <c r="C26" s="40">
        <v>10000</v>
      </c>
      <c r="D26" s="17"/>
    </row>
    <row r="27" spans="1:4" x14ac:dyDescent="0.25">
      <c r="A27" s="38">
        <v>44253</v>
      </c>
      <c r="B27" s="17" t="s">
        <v>99</v>
      </c>
      <c r="C27" s="40">
        <v>0</v>
      </c>
      <c r="D27" s="17"/>
    </row>
    <row r="28" spans="1:4" x14ac:dyDescent="0.25">
      <c r="A28" s="38"/>
      <c r="B28" s="41" t="s">
        <v>158</v>
      </c>
      <c r="C28" s="42">
        <f>SUM(C18:C27)</f>
        <v>555000</v>
      </c>
      <c r="D28" s="43"/>
    </row>
    <row r="29" spans="1:4" x14ac:dyDescent="0.25">
      <c r="A29" s="38"/>
      <c r="B29" s="17"/>
      <c r="C29" s="40"/>
      <c r="D29" s="17"/>
    </row>
    <row r="30" spans="1:4" ht="15.75" x14ac:dyDescent="0.25">
      <c r="A30" s="36" t="s">
        <v>69</v>
      </c>
      <c r="B30" s="37"/>
      <c r="C30" s="37"/>
      <c r="D30" s="37"/>
    </row>
    <row r="31" spans="1:4" x14ac:dyDescent="0.25">
      <c r="A31" s="38">
        <v>44260</v>
      </c>
      <c r="B31" s="17" t="s">
        <v>101</v>
      </c>
      <c r="C31" s="40">
        <v>0</v>
      </c>
      <c r="D31" s="17"/>
    </row>
    <row r="32" spans="1:4" x14ac:dyDescent="0.25">
      <c r="A32" s="38">
        <v>44267</v>
      </c>
      <c r="B32" s="17" t="s">
        <v>155</v>
      </c>
      <c r="C32" s="40">
        <v>0</v>
      </c>
      <c r="D32" s="17"/>
    </row>
    <row r="33" spans="1:6" x14ac:dyDescent="0.25">
      <c r="A33" s="38">
        <v>44267</v>
      </c>
      <c r="B33" s="17" t="s">
        <v>141</v>
      </c>
      <c r="C33" s="40">
        <v>0</v>
      </c>
      <c r="D33" s="17"/>
    </row>
    <row r="34" spans="1:6" x14ac:dyDescent="0.25">
      <c r="A34" s="38">
        <v>44270</v>
      </c>
      <c r="B34" s="17" t="s">
        <v>5</v>
      </c>
      <c r="C34" s="40">
        <v>150000</v>
      </c>
      <c r="D34" s="17"/>
    </row>
    <row r="35" spans="1:6" x14ac:dyDescent="0.25">
      <c r="A35" s="38"/>
      <c r="B35" s="17" t="s">
        <v>102</v>
      </c>
      <c r="C35" s="40">
        <v>0</v>
      </c>
      <c r="D35" s="17"/>
    </row>
    <row r="36" spans="1:6" x14ac:dyDescent="0.25">
      <c r="A36" s="38" t="s">
        <v>103</v>
      </c>
      <c r="B36" s="17" t="s">
        <v>54</v>
      </c>
      <c r="C36" s="40">
        <v>100000</v>
      </c>
      <c r="D36" s="17"/>
    </row>
    <row r="37" spans="1:6" x14ac:dyDescent="0.25">
      <c r="A37" s="38">
        <v>44273</v>
      </c>
      <c r="B37" s="17" t="s">
        <v>83</v>
      </c>
      <c r="C37" s="40">
        <v>10000</v>
      </c>
      <c r="D37" s="17"/>
    </row>
    <row r="38" spans="1:6" x14ac:dyDescent="0.25">
      <c r="A38" s="38">
        <v>44274</v>
      </c>
      <c r="B38" s="17" t="s">
        <v>104</v>
      </c>
      <c r="C38" s="40">
        <v>0</v>
      </c>
      <c r="D38" s="17"/>
    </row>
    <row r="39" spans="1:6" x14ac:dyDescent="0.25">
      <c r="A39" s="38">
        <v>44277</v>
      </c>
      <c r="B39" s="17" t="s">
        <v>95</v>
      </c>
      <c r="C39" s="40">
        <v>0</v>
      </c>
      <c r="D39" s="17"/>
    </row>
    <row r="40" spans="1:6" x14ac:dyDescent="0.25">
      <c r="A40" s="38">
        <v>44280</v>
      </c>
      <c r="B40" s="17" t="s">
        <v>105</v>
      </c>
      <c r="C40" s="40">
        <v>110000</v>
      </c>
      <c r="D40" s="17"/>
    </row>
    <row r="41" spans="1:6" x14ac:dyDescent="0.25">
      <c r="A41" s="38">
        <v>44281</v>
      </c>
      <c r="B41" s="17" t="s">
        <v>212</v>
      </c>
      <c r="C41" s="40">
        <v>450000</v>
      </c>
      <c r="D41" s="17"/>
    </row>
    <row r="42" spans="1:6" x14ac:dyDescent="0.25">
      <c r="A42" s="38"/>
      <c r="B42" s="17" t="s">
        <v>3</v>
      </c>
      <c r="C42" s="40">
        <v>0</v>
      </c>
      <c r="D42" s="17"/>
    </row>
    <row r="43" spans="1:6" x14ac:dyDescent="0.25">
      <c r="A43" s="38">
        <v>44282</v>
      </c>
      <c r="B43" s="17" t="s">
        <v>205</v>
      </c>
      <c r="C43" s="40">
        <v>0</v>
      </c>
      <c r="D43" s="17"/>
    </row>
    <row r="44" spans="1:6" x14ac:dyDescent="0.25">
      <c r="A44" s="38"/>
      <c r="B44" s="41" t="s">
        <v>159</v>
      </c>
      <c r="C44" s="42">
        <f>SUM(C31:C42)</f>
        <v>820000</v>
      </c>
      <c r="D44" s="43"/>
    </row>
    <row r="45" spans="1:6" x14ac:dyDescent="0.25">
      <c r="A45" s="9"/>
      <c r="C45" s="3"/>
    </row>
    <row r="46" spans="1:6" ht="31.5" x14ac:dyDescent="0.25">
      <c r="A46" s="47" t="s">
        <v>100</v>
      </c>
      <c r="B46" s="47" t="s">
        <v>146</v>
      </c>
      <c r="C46" s="48" t="s">
        <v>147</v>
      </c>
      <c r="D46" s="49"/>
      <c r="E46" s="8"/>
      <c r="F46" s="8"/>
    </row>
    <row r="47" spans="1:6" ht="18.75" x14ac:dyDescent="0.25">
      <c r="A47" s="33" t="s">
        <v>149</v>
      </c>
      <c r="B47" s="34"/>
      <c r="C47" s="35"/>
      <c r="D47" s="34"/>
      <c r="E47" s="8"/>
      <c r="F47" s="8"/>
    </row>
    <row r="48" spans="1:6" ht="15.75" x14ac:dyDescent="0.25">
      <c r="A48" s="36" t="s">
        <v>70</v>
      </c>
      <c r="B48" s="37"/>
      <c r="C48" s="37"/>
      <c r="D48" s="37"/>
    </row>
    <row r="49" spans="1:4" x14ac:dyDescent="0.25">
      <c r="A49" s="38">
        <v>44288</v>
      </c>
      <c r="B49" s="17" t="s">
        <v>106</v>
      </c>
      <c r="C49" s="40">
        <v>20000</v>
      </c>
      <c r="D49" s="17"/>
    </row>
    <row r="50" spans="1:4" x14ac:dyDescent="0.25">
      <c r="A50" s="38" t="s">
        <v>107</v>
      </c>
      <c r="B50" s="17" t="s">
        <v>6</v>
      </c>
      <c r="C50" s="40">
        <v>0</v>
      </c>
      <c r="D50" s="17"/>
    </row>
    <row r="51" spans="1:4" x14ac:dyDescent="0.25">
      <c r="A51" s="38">
        <v>44295</v>
      </c>
      <c r="B51" s="17" t="s">
        <v>108</v>
      </c>
      <c r="C51" s="40">
        <v>0</v>
      </c>
      <c r="D51" s="17"/>
    </row>
    <row r="52" spans="1:4" x14ac:dyDescent="0.25">
      <c r="A52" s="38">
        <v>44296</v>
      </c>
      <c r="B52" s="17" t="s">
        <v>25</v>
      </c>
      <c r="C52" s="40">
        <v>100000</v>
      </c>
      <c r="D52" s="17"/>
    </row>
    <row r="53" spans="1:4" x14ac:dyDescent="0.25">
      <c r="A53" s="38"/>
      <c r="B53" s="17" t="s">
        <v>49</v>
      </c>
      <c r="C53" s="40">
        <v>0</v>
      </c>
      <c r="D53" s="17"/>
    </row>
    <row r="54" spans="1:4" x14ac:dyDescent="0.25">
      <c r="A54" s="38">
        <v>44297</v>
      </c>
      <c r="B54" s="17" t="s">
        <v>55</v>
      </c>
      <c r="C54" s="40">
        <v>0</v>
      </c>
      <c r="D54" s="17"/>
    </row>
    <row r="55" spans="1:4" x14ac:dyDescent="0.25">
      <c r="A55" s="38" t="s">
        <v>109</v>
      </c>
      <c r="B55" s="17" t="s">
        <v>152</v>
      </c>
      <c r="C55" s="40">
        <v>0</v>
      </c>
      <c r="D55" s="17"/>
    </row>
    <row r="56" spans="1:4" x14ac:dyDescent="0.25">
      <c r="A56" s="38">
        <v>44302</v>
      </c>
      <c r="B56" s="17" t="s">
        <v>62</v>
      </c>
      <c r="C56" s="40">
        <v>0</v>
      </c>
      <c r="D56" s="17"/>
    </row>
    <row r="57" spans="1:4" x14ac:dyDescent="0.25">
      <c r="A57" s="38"/>
      <c r="B57" s="17" t="s">
        <v>141</v>
      </c>
      <c r="C57" s="40">
        <v>0</v>
      </c>
      <c r="D57" s="17"/>
    </row>
    <row r="58" spans="1:4" x14ac:dyDescent="0.25">
      <c r="A58" s="38">
        <v>44306</v>
      </c>
      <c r="B58" s="17" t="s">
        <v>27</v>
      </c>
      <c r="C58" s="40">
        <v>0</v>
      </c>
      <c r="D58" s="17"/>
    </row>
    <row r="59" spans="1:4" x14ac:dyDescent="0.25">
      <c r="A59" s="38">
        <v>44309</v>
      </c>
      <c r="B59" s="17" t="s">
        <v>8</v>
      </c>
      <c r="C59" s="40">
        <v>50000</v>
      </c>
      <c r="D59" s="17"/>
    </row>
    <row r="60" spans="1:4" x14ac:dyDescent="0.25">
      <c r="A60" s="38"/>
      <c r="B60" s="17" t="s">
        <v>3</v>
      </c>
      <c r="C60" s="40">
        <v>0</v>
      </c>
      <c r="D60" s="17"/>
    </row>
    <row r="61" spans="1:4" x14ac:dyDescent="0.25">
      <c r="A61" s="38"/>
      <c r="B61" s="17" t="s">
        <v>110</v>
      </c>
      <c r="C61" s="40">
        <v>25000</v>
      </c>
      <c r="D61" s="17"/>
    </row>
    <row r="62" spans="1:4" x14ac:dyDescent="0.25">
      <c r="A62" s="38">
        <v>44312</v>
      </c>
      <c r="B62" s="17" t="s">
        <v>28</v>
      </c>
      <c r="C62" s="40">
        <v>0</v>
      </c>
      <c r="D62" s="17"/>
    </row>
    <row r="63" spans="1:4" x14ac:dyDescent="0.25">
      <c r="A63" s="38">
        <v>44313</v>
      </c>
      <c r="B63" s="17" t="s">
        <v>22</v>
      </c>
      <c r="C63" s="40">
        <v>0</v>
      </c>
      <c r="D63" s="50" t="s">
        <v>111</v>
      </c>
    </row>
    <row r="64" spans="1:4" x14ac:dyDescent="0.25">
      <c r="A64" s="38">
        <v>44315</v>
      </c>
      <c r="B64" s="17" t="s">
        <v>83</v>
      </c>
      <c r="C64" s="40">
        <v>10000</v>
      </c>
      <c r="D64" s="17"/>
    </row>
    <row r="65" spans="1:4" x14ac:dyDescent="0.25">
      <c r="A65" s="38">
        <v>44316</v>
      </c>
      <c r="B65" s="17" t="s">
        <v>7</v>
      </c>
      <c r="C65" s="40">
        <v>0</v>
      </c>
      <c r="D65" s="17"/>
    </row>
    <row r="66" spans="1:4" x14ac:dyDescent="0.25">
      <c r="A66" s="38"/>
      <c r="B66" s="41" t="s">
        <v>160</v>
      </c>
      <c r="C66" s="42">
        <f>SUM(C49:C65)</f>
        <v>205000</v>
      </c>
      <c r="D66" s="43"/>
    </row>
    <row r="67" spans="1:4" ht="15.75" x14ac:dyDescent="0.25">
      <c r="A67" s="36" t="s">
        <v>71</v>
      </c>
      <c r="B67" s="37"/>
      <c r="C67" s="37"/>
      <c r="D67" s="37"/>
    </row>
    <row r="68" spans="1:4" x14ac:dyDescent="0.25">
      <c r="A68" s="38">
        <v>44322</v>
      </c>
      <c r="B68" s="17" t="s">
        <v>201</v>
      </c>
      <c r="C68" s="17"/>
      <c r="D68" s="32" t="s">
        <v>153</v>
      </c>
    </row>
    <row r="69" spans="1:4" x14ac:dyDescent="0.25">
      <c r="A69" s="38"/>
      <c r="B69" s="17" t="s">
        <v>53</v>
      </c>
      <c r="C69" s="40">
        <v>100000</v>
      </c>
      <c r="D69" s="17"/>
    </row>
    <row r="70" spans="1:4" x14ac:dyDescent="0.25">
      <c r="A70" s="38">
        <v>44323</v>
      </c>
      <c r="B70" s="17" t="s">
        <v>24</v>
      </c>
      <c r="C70" s="40">
        <v>0</v>
      </c>
      <c r="D70" s="17"/>
    </row>
    <row r="71" spans="1:4" x14ac:dyDescent="0.25">
      <c r="A71" s="38">
        <v>44324</v>
      </c>
      <c r="B71" s="17" t="s">
        <v>169</v>
      </c>
      <c r="C71" s="40">
        <v>0</v>
      </c>
      <c r="D71" s="17"/>
    </row>
    <row r="72" spans="1:4" x14ac:dyDescent="0.25">
      <c r="A72" s="38">
        <v>44326</v>
      </c>
      <c r="B72" s="17" t="s">
        <v>9</v>
      </c>
      <c r="C72" s="40">
        <v>50000</v>
      </c>
      <c r="D72" s="17"/>
    </row>
    <row r="73" spans="1:4" x14ac:dyDescent="0.25">
      <c r="A73" s="38">
        <v>44330</v>
      </c>
      <c r="B73" s="17" t="s">
        <v>60</v>
      </c>
      <c r="C73" s="40"/>
      <c r="D73" s="51" t="s">
        <v>153</v>
      </c>
    </row>
    <row r="74" spans="1:4" x14ac:dyDescent="0.25">
      <c r="A74" s="38">
        <v>44336</v>
      </c>
      <c r="B74" s="17" t="s">
        <v>83</v>
      </c>
      <c r="C74" s="40">
        <v>10000</v>
      </c>
      <c r="D74" s="17"/>
    </row>
    <row r="75" spans="1:4" x14ac:dyDescent="0.25">
      <c r="A75" s="38">
        <v>44337</v>
      </c>
      <c r="B75" s="17" t="s">
        <v>24</v>
      </c>
      <c r="C75" s="40">
        <v>0</v>
      </c>
      <c r="D75" s="17"/>
    </row>
    <row r="76" spans="1:4" x14ac:dyDescent="0.25">
      <c r="A76" s="38">
        <v>44338</v>
      </c>
      <c r="B76" s="17" t="s">
        <v>12</v>
      </c>
      <c r="C76" s="40">
        <v>0</v>
      </c>
      <c r="D76" s="17"/>
    </row>
    <row r="77" spans="1:4" x14ac:dyDescent="0.25">
      <c r="A77" s="38">
        <v>44344</v>
      </c>
      <c r="B77" s="17" t="s">
        <v>143</v>
      </c>
      <c r="C77" s="40">
        <v>0</v>
      </c>
      <c r="D77" s="17"/>
    </row>
    <row r="78" spans="1:4" x14ac:dyDescent="0.25">
      <c r="A78" s="38">
        <v>44345</v>
      </c>
      <c r="B78" s="17" t="s">
        <v>10</v>
      </c>
      <c r="C78" s="40"/>
      <c r="D78" s="51" t="s">
        <v>153</v>
      </c>
    </row>
    <row r="79" spans="1:4" x14ac:dyDescent="0.25">
      <c r="A79" s="38"/>
      <c r="B79" s="17" t="s">
        <v>3</v>
      </c>
      <c r="C79" s="40">
        <v>0</v>
      </c>
      <c r="D79" s="17"/>
    </row>
    <row r="80" spans="1:4" x14ac:dyDescent="0.25">
      <c r="A80" s="38"/>
      <c r="B80" s="17" t="s">
        <v>112</v>
      </c>
      <c r="C80" s="40">
        <v>100000</v>
      </c>
      <c r="D80" s="17"/>
    </row>
    <row r="81" spans="1:4" x14ac:dyDescent="0.25">
      <c r="A81" s="38"/>
      <c r="B81" s="41" t="s">
        <v>161</v>
      </c>
      <c r="C81" s="42">
        <f>SUM(C69:C80)</f>
        <v>260000</v>
      </c>
      <c r="D81" s="43"/>
    </row>
    <row r="82" spans="1:4" ht="15.75" x14ac:dyDescent="0.25">
      <c r="A82" s="36" t="s">
        <v>72</v>
      </c>
      <c r="B82" s="37"/>
      <c r="C82" s="37"/>
      <c r="D82" s="37"/>
    </row>
    <row r="83" spans="1:4" x14ac:dyDescent="0.25">
      <c r="A83" s="38">
        <v>44351</v>
      </c>
      <c r="B83" s="17" t="s">
        <v>11</v>
      </c>
      <c r="C83" s="40">
        <v>100000</v>
      </c>
      <c r="D83" s="17"/>
    </row>
    <row r="84" spans="1:4" x14ac:dyDescent="0.25">
      <c r="A84" s="38" t="s">
        <v>113</v>
      </c>
      <c r="B84" s="17" t="s">
        <v>29</v>
      </c>
      <c r="C84" s="40">
        <v>200000</v>
      </c>
      <c r="D84" s="17"/>
    </row>
    <row r="85" spans="1:4" x14ac:dyDescent="0.25">
      <c r="A85" s="38">
        <v>44358</v>
      </c>
      <c r="B85" s="17" t="s">
        <v>79</v>
      </c>
      <c r="C85" s="40"/>
      <c r="D85" s="51" t="s">
        <v>154</v>
      </c>
    </row>
    <row r="86" spans="1:4" x14ac:dyDescent="0.25">
      <c r="A86" s="38"/>
      <c r="B86" s="17" t="s">
        <v>63</v>
      </c>
      <c r="C86" s="52">
        <v>0</v>
      </c>
      <c r="D86" s="17"/>
    </row>
    <row r="87" spans="1:4" x14ac:dyDescent="0.25">
      <c r="A87" s="38">
        <v>44361</v>
      </c>
      <c r="B87" s="17" t="s">
        <v>80</v>
      </c>
      <c r="C87" s="40">
        <v>100000</v>
      </c>
      <c r="D87" s="17"/>
    </row>
    <row r="88" spans="1:4" x14ac:dyDescent="0.25">
      <c r="A88" s="38">
        <v>44363</v>
      </c>
      <c r="B88" s="17" t="s">
        <v>30</v>
      </c>
      <c r="C88" s="40">
        <v>0</v>
      </c>
      <c r="D88" s="17"/>
    </row>
    <row r="89" spans="1:4" x14ac:dyDescent="0.25">
      <c r="A89" s="38">
        <v>44365</v>
      </c>
      <c r="B89" s="17" t="s">
        <v>14</v>
      </c>
      <c r="C89" s="40"/>
      <c r="D89" s="51" t="s">
        <v>153</v>
      </c>
    </row>
    <row r="90" spans="1:4" x14ac:dyDescent="0.25">
      <c r="A90" s="38">
        <v>44366</v>
      </c>
      <c r="B90" s="17" t="s">
        <v>31</v>
      </c>
      <c r="C90" s="40">
        <v>0</v>
      </c>
      <c r="D90" s="17"/>
    </row>
    <row r="91" spans="1:4" x14ac:dyDescent="0.25">
      <c r="A91" s="38" t="s">
        <v>114</v>
      </c>
      <c r="B91" s="17" t="s">
        <v>124</v>
      </c>
      <c r="C91" s="40">
        <v>0</v>
      </c>
      <c r="D91" s="17"/>
    </row>
    <row r="92" spans="1:4" x14ac:dyDescent="0.25">
      <c r="A92" s="38">
        <v>44372</v>
      </c>
      <c r="B92" s="17" t="s">
        <v>115</v>
      </c>
      <c r="C92" s="40">
        <v>100000</v>
      </c>
      <c r="D92" s="17"/>
    </row>
    <row r="93" spans="1:4" x14ac:dyDescent="0.25">
      <c r="A93" s="38"/>
      <c r="B93" s="17" t="s">
        <v>116</v>
      </c>
      <c r="C93" s="52">
        <v>50000</v>
      </c>
      <c r="D93" s="17"/>
    </row>
    <row r="94" spans="1:4" x14ac:dyDescent="0.25">
      <c r="A94" s="38"/>
      <c r="B94" s="17" t="s">
        <v>32</v>
      </c>
      <c r="C94" s="52">
        <v>0</v>
      </c>
      <c r="D94" s="17"/>
    </row>
    <row r="95" spans="1:4" x14ac:dyDescent="0.25">
      <c r="A95" s="38" t="s">
        <v>117</v>
      </c>
      <c r="B95" s="17" t="s">
        <v>33</v>
      </c>
      <c r="C95" s="40">
        <v>0</v>
      </c>
      <c r="D95" s="17"/>
    </row>
    <row r="96" spans="1:4" x14ac:dyDescent="0.25">
      <c r="A96" s="38">
        <v>44375</v>
      </c>
      <c r="B96" s="17" t="s">
        <v>56</v>
      </c>
      <c r="C96" s="40">
        <v>20000</v>
      </c>
      <c r="D96" s="17"/>
    </row>
    <row r="97" spans="1:6" x14ac:dyDescent="0.25">
      <c r="A97" s="38"/>
      <c r="B97" s="41" t="s">
        <v>162</v>
      </c>
      <c r="C97" s="42">
        <f>SUM(C83:C96)</f>
        <v>570000</v>
      </c>
      <c r="D97" s="43"/>
    </row>
    <row r="98" spans="1:6" x14ac:dyDescent="0.25">
      <c r="A98" s="9"/>
      <c r="C98" s="3"/>
    </row>
    <row r="99" spans="1:6" x14ac:dyDescent="0.25">
      <c r="A99" s="9"/>
      <c r="C99" s="3"/>
    </row>
    <row r="100" spans="1:6" x14ac:dyDescent="0.25">
      <c r="A100" s="9"/>
      <c r="C100" s="3"/>
    </row>
    <row r="101" spans="1:6" ht="31.5" x14ac:dyDescent="0.25">
      <c r="A101" s="47" t="s">
        <v>100</v>
      </c>
      <c r="B101" s="47" t="s">
        <v>146</v>
      </c>
      <c r="C101" s="48" t="s">
        <v>147</v>
      </c>
      <c r="D101" s="49"/>
      <c r="E101" s="8"/>
      <c r="F101" s="8"/>
    </row>
    <row r="102" spans="1:6" ht="15.75" x14ac:dyDescent="0.25">
      <c r="A102" s="14"/>
      <c r="B102" s="14"/>
      <c r="C102" s="10"/>
      <c r="D102" s="8"/>
      <c r="E102" s="8"/>
      <c r="F102" s="8"/>
    </row>
    <row r="103" spans="1:6" ht="18.75" x14ac:dyDescent="0.25">
      <c r="A103" s="33" t="s">
        <v>150</v>
      </c>
      <c r="B103" s="34"/>
      <c r="C103" s="35"/>
      <c r="D103" s="34"/>
      <c r="E103" s="8"/>
      <c r="F103" s="8"/>
    </row>
    <row r="104" spans="1:6" ht="18.75" x14ac:dyDescent="0.25">
      <c r="A104" s="16"/>
      <c r="B104" s="8"/>
      <c r="C104" s="10"/>
      <c r="D104" s="8"/>
      <c r="E104" s="8"/>
      <c r="F104" s="8"/>
    </row>
    <row r="105" spans="1:6" ht="15.75" x14ac:dyDescent="0.25">
      <c r="A105" s="36" t="s">
        <v>73</v>
      </c>
      <c r="B105" s="37"/>
      <c r="C105" s="37"/>
      <c r="D105" s="37"/>
    </row>
    <row r="106" spans="1:6" x14ac:dyDescent="0.25">
      <c r="A106" s="38" t="s">
        <v>118</v>
      </c>
      <c r="B106" s="17" t="s">
        <v>37</v>
      </c>
      <c r="C106" s="40">
        <v>0</v>
      </c>
      <c r="D106" s="17"/>
    </row>
    <row r="107" spans="1:6" x14ac:dyDescent="0.25">
      <c r="A107" s="38">
        <v>44392</v>
      </c>
      <c r="B107" s="17" t="s">
        <v>119</v>
      </c>
      <c r="C107" s="40">
        <v>500000</v>
      </c>
      <c r="D107" s="17"/>
    </row>
    <row r="108" spans="1:6" x14ac:dyDescent="0.25">
      <c r="A108" s="38" t="s">
        <v>120</v>
      </c>
      <c r="B108" s="17" t="s">
        <v>34</v>
      </c>
      <c r="C108" s="40">
        <v>0</v>
      </c>
      <c r="D108" s="17"/>
    </row>
    <row r="109" spans="1:6" x14ac:dyDescent="0.25">
      <c r="A109" s="38">
        <v>44400</v>
      </c>
      <c r="B109" s="17" t="s">
        <v>13</v>
      </c>
      <c r="C109" s="40">
        <v>0</v>
      </c>
      <c r="D109" s="17"/>
    </row>
    <row r="110" spans="1:6" x14ac:dyDescent="0.25">
      <c r="A110" s="38"/>
      <c r="B110" s="17" t="s">
        <v>97</v>
      </c>
      <c r="C110" s="52">
        <v>30000</v>
      </c>
      <c r="D110" s="17"/>
    </row>
    <row r="111" spans="1:6" x14ac:dyDescent="0.25">
      <c r="A111" s="38" t="s">
        <v>121</v>
      </c>
      <c r="B111" s="17" t="s">
        <v>35</v>
      </c>
      <c r="C111" s="40">
        <v>0</v>
      </c>
      <c r="D111" s="17"/>
    </row>
    <row r="112" spans="1:6" x14ac:dyDescent="0.25">
      <c r="A112" s="38"/>
      <c r="B112" s="41" t="s">
        <v>163</v>
      </c>
      <c r="C112" s="42">
        <f>SUM(C106:C111)</f>
        <v>530000</v>
      </c>
      <c r="D112" s="43"/>
    </row>
    <row r="113" spans="1:4" x14ac:dyDescent="0.25">
      <c r="A113" s="38"/>
      <c r="B113" s="17"/>
      <c r="C113" s="40"/>
      <c r="D113" s="17"/>
    </row>
    <row r="114" spans="1:4" ht="15.75" x14ac:dyDescent="0.25">
      <c r="A114" s="36" t="s">
        <v>74</v>
      </c>
      <c r="B114" s="37"/>
      <c r="C114" s="37"/>
      <c r="D114" s="37"/>
    </row>
    <row r="115" spans="1:4" x14ac:dyDescent="0.25">
      <c r="A115" s="38" t="s">
        <v>122</v>
      </c>
      <c r="B115" s="17" t="s">
        <v>36</v>
      </c>
      <c r="C115" s="40">
        <v>0</v>
      </c>
      <c r="D115" s="17"/>
    </row>
    <row r="116" spans="1:4" x14ac:dyDescent="0.25">
      <c r="A116" s="38"/>
      <c r="B116" s="17" t="s">
        <v>38</v>
      </c>
      <c r="C116" s="52">
        <v>0</v>
      </c>
      <c r="D116" s="17"/>
    </row>
    <row r="117" spans="1:4" x14ac:dyDescent="0.25">
      <c r="A117" s="38" t="s">
        <v>123</v>
      </c>
      <c r="B117" s="17" t="s">
        <v>39</v>
      </c>
      <c r="C117" s="40">
        <v>0</v>
      </c>
      <c r="D117" s="17"/>
    </row>
    <row r="118" spans="1:4" x14ac:dyDescent="0.25">
      <c r="A118" s="38">
        <v>44421</v>
      </c>
      <c r="B118" s="17" t="s">
        <v>82</v>
      </c>
      <c r="C118" s="40">
        <v>500000</v>
      </c>
      <c r="D118" s="17"/>
    </row>
    <row r="119" spans="1:4" x14ac:dyDescent="0.25">
      <c r="A119" s="38"/>
      <c r="B119" s="17" t="s">
        <v>3</v>
      </c>
      <c r="C119" s="52">
        <v>30000</v>
      </c>
      <c r="D119" s="17"/>
    </row>
    <row r="120" spans="1:4" x14ac:dyDescent="0.25">
      <c r="A120" s="38">
        <v>44428</v>
      </c>
      <c r="B120" s="17" t="s">
        <v>5</v>
      </c>
      <c r="C120" s="40">
        <v>200000</v>
      </c>
      <c r="D120" s="17"/>
    </row>
    <row r="121" spans="1:4" x14ac:dyDescent="0.25">
      <c r="A121" s="38"/>
      <c r="B121" s="41" t="s">
        <v>164</v>
      </c>
      <c r="C121" s="42">
        <f>SUM(C115:C120)</f>
        <v>730000</v>
      </c>
      <c r="D121" s="43"/>
    </row>
    <row r="122" spans="1:4" x14ac:dyDescent="0.25">
      <c r="A122" s="38"/>
      <c r="B122" s="17"/>
      <c r="C122" s="40"/>
      <c r="D122" s="17"/>
    </row>
    <row r="123" spans="1:4" ht="15.75" x14ac:dyDescent="0.25">
      <c r="A123" s="36" t="s">
        <v>125</v>
      </c>
      <c r="B123" s="37"/>
      <c r="C123" s="37"/>
      <c r="D123" s="37"/>
    </row>
    <row r="124" spans="1:4" x14ac:dyDescent="0.25">
      <c r="A124" s="38" t="s">
        <v>126</v>
      </c>
      <c r="B124" s="17" t="s">
        <v>127</v>
      </c>
      <c r="C124" s="40"/>
      <c r="D124" s="51" t="s">
        <v>154</v>
      </c>
    </row>
    <row r="125" spans="1:4" x14ac:dyDescent="0.25">
      <c r="A125" s="38"/>
      <c r="B125" s="17" t="s">
        <v>3</v>
      </c>
      <c r="C125" s="52">
        <v>0</v>
      </c>
      <c r="D125" s="17"/>
    </row>
    <row r="126" spans="1:4" x14ac:dyDescent="0.25">
      <c r="A126" s="38"/>
      <c r="B126" s="17" t="s">
        <v>128</v>
      </c>
      <c r="C126" s="52">
        <v>0</v>
      </c>
      <c r="D126" s="17"/>
    </row>
    <row r="127" spans="1:4" x14ac:dyDescent="0.25">
      <c r="A127" s="38" t="s">
        <v>129</v>
      </c>
      <c r="B127" s="17" t="s">
        <v>15</v>
      </c>
      <c r="C127" s="40">
        <v>200000</v>
      </c>
      <c r="D127" s="51" t="s">
        <v>154</v>
      </c>
    </row>
    <row r="128" spans="1:4" x14ac:dyDescent="0.25">
      <c r="A128" s="38">
        <v>44449</v>
      </c>
      <c r="B128" s="17" t="s">
        <v>57</v>
      </c>
      <c r="C128" s="40">
        <v>0</v>
      </c>
      <c r="D128" s="17"/>
    </row>
    <row r="129" spans="1:6" x14ac:dyDescent="0.25">
      <c r="A129" s="38">
        <v>44462</v>
      </c>
      <c r="B129" s="17" t="s">
        <v>83</v>
      </c>
      <c r="C129" s="40">
        <v>10000</v>
      </c>
      <c r="D129" s="17"/>
    </row>
    <row r="130" spans="1:6" x14ac:dyDescent="0.25">
      <c r="A130" s="38">
        <v>44463</v>
      </c>
      <c r="B130" s="17" t="s">
        <v>141</v>
      </c>
      <c r="C130" s="40">
        <v>0</v>
      </c>
      <c r="D130" s="17"/>
    </row>
    <row r="131" spans="1:6" x14ac:dyDescent="0.25">
      <c r="A131" s="38">
        <v>44466</v>
      </c>
      <c r="B131" s="17" t="s">
        <v>130</v>
      </c>
      <c r="C131" s="40">
        <v>30000</v>
      </c>
      <c r="D131" s="17"/>
    </row>
    <row r="132" spans="1:6" x14ac:dyDescent="0.25">
      <c r="A132" s="38">
        <v>44469</v>
      </c>
      <c r="B132" s="17" t="s">
        <v>131</v>
      </c>
      <c r="C132" s="40">
        <v>0</v>
      </c>
      <c r="D132" s="17"/>
    </row>
    <row r="133" spans="1:6" x14ac:dyDescent="0.25">
      <c r="A133" s="38"/>
      <c r="B133" s="41" t="s">
        <v>165</v>
      </c>
      <c r="C133" s="42">
        <f>SUM(C125:C132)</f>
        <v>240000</v>
      </c>
      <c r="D133" s="53"/>
    </row>
    <row r="134" spans="1:6" x14ac:dyDescent="0.25">
      <c r="A134" s="9"/>
      <c r="C134" s="3"/>
    </row>
    <row r="135" spans="1:6" ht="31.5" x14ac:dyDescent="0.25">
      <c r="A135" s="47" t="s">
        <v>100</v>
      </c>
      <c r="B135" s="47" t="s">
        <v>146</v>
      </c>
      <c r="C135" s="48" t="s">
        <v>147</v>
      </c>
      <c r="D135" s="49"/>
      <c r="E135" s="8"/>
      <c r="F135" s="8"/>
    </row>
    <row r="136" spans="1:6" ht="18.75" x14ac:dyDescent="0.25">
      <c r="A136" s="33" t="s">
        <v>151</v>
      </c>
      <c r="B136" s="34"/>
      <c r="C136" s="35"/>
      <c r="D136" s="34"/>
      <c r="E136" s="8"/>
      <c r="F136" s="8"/>
    </row>
    <row r="137" spans="1:6" ht="15.75" x14ac:dyDescent="0.25">
      <c r="A137" s="14"/>
      <c r="B137" s="8"/>
      <c r="C137" s="10"/>
      <c r="D137" s="8"/>
      <c r="E137" s="8"/>
      <c r="F137" s="8"/>
    </row>
    <row r="138" spans="1:6" ht="15.75" x14ac:dyDescent="0.25">
      <c r="A138" s="36" t="s">
        <v>76</v>
      </c>
      <c r="B138" s="37"/>
      <c r="C138" s="37"/>
      <c r="D138" s="37"/>
    </row>
    <row r="139" spans="1:6" x14ac:dyDescent="0.25">
      <c r="A139" s="38" t="s">
        <v>132</v>
      </c>
      <c r="B139" s="17" t="s">
        <v>16</v>
      </c>
      <c r="C139" s="40"/>
      <c r="D139" s="51" t="s">
        <v>153</v>
      </c>
    </row>
    <row r="140" spans="1:6" x14ac:dyDescent="0.25">
      <c r="A140" s="38">
        <v>44470</v>
      </c>
      <c r="B140" s="17" t="s">
        <v>133</v>
      </c>
      <c r="C140" s="40">
        <v>0</v>
      </c>
      <c r="D140" s="17"/>
    </row>
    <row r="141" spans="1:6" x14ac:dyDescent="0.25">
      <c r="A141" s="38">
        <v>44471</v>
      </c>
      <c r="B141" s="17" t="s">
        <v>134</v>
      </c>
      <c r="C141" s="40">
        <v>0</v>
      </c>
      <c r="D141" s="17"/>
    </row>
    <row r="142" spans="1:6" x14ac:dyDescent="0.25">
      <c r="A142" s="38" t="s">
        <v>135</v>
      </c>
      <c r="B142" s="17" t="s">
        <v>58</v>
      </c>
      <c r="C142" s="40">
        <v>100000</v>
      </c>
      <c r="D142" s="17"/>
    </row>
    <row r="143" spans="1:6" x14ac:dyDescent="0.25">
      <c r="A143" s="38">
        <v>44475</v>
      </c>
      <c r="B143" s="17" t="s">
        <v>17</v>
      </c>
      <c r="C143" s="40">
        <v>100000</v>
      </c>
      <c r="D143" s="17"/>
    </row>
    <row r="144" spans="1:6" x14ac:dyDescent="0.25">
      <c r="A144" s="38">
        <v>44477</v>
      </c>
      <c r="B144" s="17" t="s">
        <v>137</v>
      </c>
      <c r="C144" s="40">
        <v>0</v>
      </c>
      <c r="D144" s="17"/>
    </row>
    <row r="145" spans="1:4" x14ac:dyDescent="0.25">
      <c r="A145" s="38"/>
      <c r="B145" s="17" t="s">
        <v>136</v>
      </c>
      <c r="C145" s="52">
        <v>0</v>
      </c>
      <c r="D145" s="17"/>
    </row>
    <row r="146" spans="1:4" x14ac:dyDescent="0.25">
      <c r="A146" s="38">
        <v>44479</v>
      </c>
      <c r="B146" s="17" t="s">
        <v>40</v>
      </c>
      <c r="C146" s="40">
        <v>0</v>
      </c>
      <c r="D146" s="17"/>
    </row>
    <row r="147" spans="1:4" x14ac:dyDescent="0.25">
      <c r="A147" s="38">
        <v>44484</v>
      </c>
      <c r="B147" s="17" t="s">
        <v>41</v>
      </c>
      <c r="C147" s="40">
        <v>50000</v>
      </c>
      <c r="D147" s="17"/>
    </row>
    <row r="148" spans="1:4" x14ac:dyDescent="0.25">
      <c r="A148" s="38">
        <v>44490</v>
      </c>
      <c r="B148" s="17" t="s">
        <v>83</v>
      </c>
      <c r="C148" s="40">
        <v>10000</v>
      </c>
      <c r="D148" s="17"/>
    </row>
    <row r="149" spans="1:4" x14ac:dyDescent="0.25">
      <c r="A149" s="38">
        <v>44492</v>
      </c>
      <c r="B149" s="17" t="s">
        <v>5</v>
      </c>
      <c r="C149" s="40">
        <v>200000</v>
      </c>
      <c r="D149" s="17"/>
    </row>
    <row r="150" spans="1:4" x14ac:dyDescent="0.25">
      <c r="A150" s="38" t="s">
        <v>138</v>
      </c>
      <c r="B150" s="17" t="s">
        <v>21</v>
      </c>
      <c r="C150" s="40">
        <v>100000</v>
      </c>
      <c r="D150" s="17"/>
    </row>
    <row r="151" spans="1:4" x14ac:dyDescent="0.25">
      <c r="A151" s="38"/>
      <c r="B151" s="41" t="s">
        <v>166</v>
      </c>
      <c r="C151" s="42">
        <f>SUM(C139:C150)</f>
        <v>560000</v>
      </c>
      <c r="D151" s="43"/>
    </row>
    <row r="152" spans="1:4" x14ac:dyDescent="0.25">
      <c r="A152" s="38"/>
      <c r="B152" s="17"/>
      <c r="C152" s="18"/>
      <c r="D152" s="43"/>
    </row>
    <row r="153" spans="1:4" ht="15.75" x14ac:dyDescent="0.25">
      <c r="A153" s="36" t="s">
        <v>77</v>
      </c>
      <c r="B153" s="37"/>
      <c r="C153" s="37"/>
      <c r="D153" s="37"/>
    </row>
    <row r="154" spans="1:4" x14ac:dyDescent="0.25">
      <c r="A154" s="38">
        <v>44504</v>
      </c>
      <c r="B154" s="17" t="s">
        <v>18</v>
      </c>
      <c r="C154" s="40">
        <v>20000</v>
      </c>
      <c r="D154" s="17"/>
    </row>
    <row r="155" spans="1:4" x14ac:dyDescent="0.25">
      <c r="A155" s="38">
        <v>44505</v>
      </c>
      <c r="B155" s="17" t="s">
        <v>50</v>
      </c>
      <c r="C155" s="40">
        <v>500000</v>
      </c>
      <c r="D155" s="17"/>
    </row>
    <row r="156" spans="1:4" x14ac:dyDescent="0.25">
      <c r="A156" s="38">
        <v>44511</v>
      </c>
      <c r="B156" s="17" t="s">
        <v>19</v>
      </c>
      <c r="C156" s="40">
        <v>550000</v>
      </c>
      <c r="D156" s="17"/>
    </row>
    <row r="157" spans="1:4" x14ac:dyDescent="0.25">
      <c r="A157" s="38">
        <v>44512</v>
      </c>
      <c r="B157" s="17" t="s">
        <v>42</v>
      </c>
      <c r="C157" s="40">
        <v>0</v>
      </c>
      <c r="D157" s="17"/>
    </row>
    <row r="158" spans="1:4" x14ac:dyDescent="0.25">
      <c r="A158" s="38">
        <v>44519</v>
      </c>
      <c r="B158" s="17" t="s">
        <v>20</v>
      </c>
      <c r="C158" s="40">
        <v>20000</v>
      </c>
      <c r="D158" s="17"/>
    </row>
    <row r="159" spans="1:4" x14ac:dyDescent="0.25">
      <c r="A159" s="38"/>
      <c r="B159" s="17" t="s">
        <v>3</v>
      </c>
      <c r="C159" s="52">
        <v>0</v>
      </c>
      <c r="D159" s="17"/>
    </row>
    <row r="160" spans="1:4" x14ac:dyDescent="0.25">
      <c r="A160" s="38"/>
      <c r="B160" s="17" t="s">
        <v>141</v>
      </c>
      <c r="C160" s="52">
        <v>0</v>
      </c>
      <c r="D160" s="17"/>
    </row>
    <row r="161" spans="1:4" x14ac:dyDescent="0.25">
      <c r="A161" s="38">
        <v>44525</v>
      </c>
      <c r="B161" s="17" t="s">
        <v>83</v>
      </c>
      <c r="C161" s="40">
        <v>10000</v>
      </c>
      <c r="D161" s="17"/>
    </row>
    <row r="162" spans="1:4" x14ac:dyDescent="0.25">
      <c r="A162" s="38">
        <v>44526</v>
      </c>
      <c r="B162" s="17" t="s">
        <v>43</v>
      </c>
      <c r="C162" s="40">
        <v>50000</v>
      </c>
      <c r="D162" s="17"/>
    </row>
    <row r="163" spans="1:4" x14ac:dyDescent="0.25">
      <c r="A163" s="38">
        <v>44530</v>
      </c>
      <c r="B163" s="17" t="s">
        <v>44</v>
      </c>
      <c r="C163" s="40">
        <v>0</v>
      </c>
      <c r="D163" s="17"/>
    </row>
    <row r="164" spans="1:4" x14ac:dyDescent="0.25">
      <c r="A164" s="38"/>
      <c r="B164" s="41" t="s">
        <v>167</v>
      </c>
      <c r="C164" s="42">
        <f>SUM(C154:C163)</f>
        <v>1150000</v>
      </c>
      <c r="D164" s="43"/>
    </row>
    <row r="165" spans="1:4" x14ac:dyDescent="0.25">
      <c r="A165" s="38"/>
      <c r="B165" s="17"/>
      <c r="C165" s="18"/>
      <c r="D165" s="43"/>
    </row>
    <row r="166" spans="1:4" ht="15.75" x14ac:dyDescent="0.25">
      <c r="A166" s="36" t="s">
        <v>78</v>
      </c>
      <c r="B166" s="37"/>
      <c r="C166" s="37"/>
      <c r="D166" s="37"/>
    </row>
    <row r="167" spans="1:4" x14ac:dyDescent="0.25">
      <c r="A167" s="38">
        <v>44531</v>
      </c>
      <c r="B167" s="17" t="s">
        <v>64</v>
      </c>
      <c r="C167" s="40">
        <v>150000</v>
      </c>
      <c r="D167" s="17"/>
    </row>
    <row r="168" spans="1:4" x14ac:dyDescent="0.25">
      <c r="A168" s="38" t="s">
        <v>139</v>
      </c>
      <c r="B168" s="17" t="s">
        <v>44</v>
      </c>
      <c r="C168" s="40">
        <v>0</v>
      </c>
      <c r="D168" s="17"/>
    </row>
    <row r="169" spans="1:4" x14ac:dyDescent="0.25">
      <c r="A169" s="38">
        <v>44533</v>
      </c>
      <c r="B169" s="17" t="s">
        <v>26</v>
      </c>
      <c r="C169" s="40">
        <v>0</v>
      </c>
      <c r="D169" s="17"/>
    </row>
    <row r="170" spans="1:4" x14ac:dyDescent="0.25">
      <c r="A170" s="38">
        <v>44534</v>
      </c>
      <c r="B170" s="17" t="s">
        <v>200</v>
      </c>
      <c r="C170" s="40">
        <v>0</v>
      </c>
      <c r="D170" s="17"/>
    </row>
    <row r="171" spans="1:4" x14ac:dyDescent="0.25">
      <c r="A171" s="38">
        <v>44539</v>
      </c>
      <c r="B171" s="17" t="s">
        <v>66</v>
      </c>
      <c r="C171" s="40">
        <v>50000</v>
      </c>
      <c r="D171" s="17"/>
    </row>
    <row r="172" spans="1:4" x14ac:dyDescent="0.25">
      <c r="A172" s="38">
        <v>44540</v>
      </c>
      <c r="B172" s="17" t="s">
        <v>65</v>
      </c>
      <c r="C172" s="40">
        <v>600000</v>
      </c>
      <c r="D172" s="17"/>
    </row>
    <row r="173" spans="1:4" x14ac:dyDescent="0.25">
      <c r="A173" s="38"/>
      <c r="B173" s="17" t="s">
        <v>3</v>
      </c>
      <c r="C173" s="52">
        <v>0</v>
      </c>
      <c r="D173" s="17"/>
    </row>
    <row r="174" spans="1:4" x14ac:dyDescent="0.25">
      <c r="A174" s="38">
        <v>44541</v>
      </c>
      <c r="B174" s="17" t="s">
        <v>170</v>
      </c>
      <c r="C174" s="52">
        <v>0</v>
      </c>
      <c r="D174" s="17"/>
    </row>
    <row r="175" spans="1:4" x14ac:dyDescent="0.25">
      <c r="A175" s="38" t="s">
        <v>140</v>
      </c>
      <c r="B175" s="17" t="s">
        <v>45</v>
      </c>
      <c r="C175" s="40">
        <v>0</v>
      </c>
      <c r="D175" s="17"/>
    </row>
    <row r="176" spans="1:4" ht="30" x14ac:dyDescent="0.25">
      <c r="A176" s="54" t="s">
        <v>206</v>
      </c>
      <c r="B176" s="55" t="s">
        <v>207</v>
      </c>
      <c r="C176" s="40">
        <v>0</v>
      </c>
      <c r="D176" s="17"/>
    </row>
    <row r="177" spans="1:4" x14ac:dyDescent="0.25">
      <c r="A177" s="38">
        <v>44546</v>
      </c>
      <c r="B177" s="17" t="s">
        <v>46</v>
      </c>
      <c r="C177" s="40">
        <v>0</v>
      </c>
      <c r="D177" s="17"/>
    </row>
    <row r="178" spans="1:4" x14ac:dyDescent="0.25">
      <c r="A178" s="38"/>
      <c r="B178" s="17" t="s">
        <v>208</v>
      </c>
      <c r="C178" s="40">
        <v>0</v>
      </c>
      <c r="D178" s="17"/>
    </row>
    <row r="179" spans="1:4" x14ac:dyDescent="0.25">
      <c r="A179" s="38">
        <v>44547</v>
      </c>
      <c r="B179" s="17" t="s">
        <v>48</v>
      </c>
      <c r="C179" s="40">
        <v>0</v>
      </c>
      <c r="D179" s="17"/>
    </row>
    <row r="180" spans="1:4" x14ac:dyDescent="0.25">
      <c r="A180" s="38">
        <v>44548</v>
      </c>
      <c r="B180" s="17" t="s">
        <v>47</v>
      </c>
      <c r="C180" s="40">
        <v>0</v>
      </c>
      <c r="D180" s="17"/>
    </row>
    <row r="181" spans="1:4" x14ac:dyDescent="0.25">
      <c r="A181" s="38"/>
      <c r="B181" s="56" t="s">
        <v>168</v>
      </c>
      <c r="C181" s="57">
        <f>SUM(C167:C180)</f>
        <v>800000</v>
      </c>
      <c r="D181" s="43"/>
    </row>
    <row r="182" spans="1:4" x14ac:dyDescent="0.25">
      <c r="A182" s="38"/>
      <c r="B182" s="17"/>
      <c r="C182" s="18"/>
      <c r="D182" s="17"/>
    </row>
    <row r="183" spans="1:4" ht="15.75" x14ac:dyDescent="0.25">
      <c r="A183" s="38"/>
      <c r="B183" s="58" t="s">
        <v>142</v>
      </c>
      <c r="C183" s="43">
        <f>SUM(C6:C181)/2</f>
        <v>6996000</v>
      </c>
      <c r="D183" s="17"/>
    </row>
    <row r="184" spans="1:4" x14ac:dyDescent="0.25">
      <c r="A184" s="9"/>
    </row>
    <row r="185" spans="1:4" x14ac:dyDescent="0.25">
      <c r="A185" s="9"/>
    </row>
    <row r="186" spans="1:4" x14ac:dyDescent="0.25">
      <c r="A186" s="9"/>
    </row>
    <row r="187" spans="1:4" x14ac:dyDescent="0.25">
      <c r="A187" s="9"/>
    </row>
    <row r="188" spans="1:4" x14ac:dyDescent="0.25">
      <c r="A188" s="9"/>
    </row>
    <row r="189" spans="1:4" x14ac:dyDescent="0.25">
      <c r="A189" s="9"/>
    </row>
    <row r="190" spans="1:4" x14ac:dyDescent="0.25">
      <c r="A190" s="9"/>
    </row>
    <row r="191" spans="1:4" x14ac:dyDescent="0.25">
      <c r="A191" s="9"/>
    </row>
    <row r="192" spans="1:4" x14ac:dyDescent="0.25">
      <c r="A192" s="9"/>
    </row>
    <row r="193" spans="1:1" x14ac:dyDescent="0.25">
      <c r="A193" s="9"/>
    </row>
    <row r="194" spans="1:1" x14ac:dyDescent="0.25">
      <c r="A194" s="9"/>
    </row>
  </sheetData>
  <mergeCells count="1">
    <mergeCell ref="A2:F2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45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1" max="1" width="12.28515625" customWidth="1"/>
    <col min="2" max="2" width="18.42578125" style="3" customWidth="1"/>
    <col min="3" max="3" width="26.7109375" customWidth="1"/>
    <col min="4" max="4" width="10.85546875" style="3" customWidth="1"/>
    <col min="5" max="5" width="0.28515625" customWidth="1"/>
    <col min="6" max="6" width="8.85546875" hidden="1" customWidth="1"/>
  </cols>
  <sheetData>
    <row r="1" spans="1:6" s="1" customFormat="1" ht="64.900000000000006" customHeight="1" x14ac:dyDescent="0.25">
      <c r="A1" s="59" t="s">
        <v>211</v>
      </c>
      <c r="B1" s="60"/>
      <c r="C1" s="60"/>
      <c r="D1" s="60"/>
      <c r="E1" s="61"/>
      <c r="F1" s="62"/>
    </row>
    <row r="2" spans="1:6" ht="18.75" x14ac:dyDescent="0.25">
      <c r="A2" s="12" t="s">
        <v>144</v>
      </c>
      <c r="B2" s="13" t="s">
        <v>145</v>
      </c>
      <c r="C2" s="1"/>
      <c r="D2" s="2"/>
      <c r="E2" s="1"/>
      <c r="F2" s="1"/>
    </row>
    <row r="3" spans="1:6" x14ac:dyDescent="0.25">
      <c r="A3" s="26" t="s">
        <v>67</v>
      </c>
      <c r="B3" s="27">
        <v>576000</v>
      </c>
      <c r="C3" s="63" t="s">
        <v>194</v>
      </c>
      <c r="D3" s="64">
        <f>SUM(B3:B5)</f>
        <v>1951000</v>
      </c>
    </row>
    <row r="4" spans="1:6" x14ac:dyDescent="0.25">
      <c r="A4" s="28" t="s">
        <v>68</v>
      </c>
      <c r="B4" s="29">
        <v>555000</v>
      </c>
      <c r="C4" s="63"/>
      <c r="D4" s="63"/>
    </row>
    <row r="5" spans="1:6" x14ac:dyDescent="0.25">
      <c r="A5" s="30" t="s">
        <v>69</v>
      </c>
      <c r="B5" s="31">
        <v>820000</v>
      </c>
      <c r="C5" s="63"/>
      <c r="D5" s="63"/>
    </row>
    <row r="6" spans="1:6" x14ac:dyDescent="0.25">
      <c r="A6" s="26" t="s">
        <v>70</v>
      </c>
      <c r="B6" s="27">
        <v>205000</v>
      </c>
      <c r="C6" s="63" t="s">
        <v>195</v>
      </c>
      <c r="D6" s="64">
        <f>SUM(B6:B8)</f>
        <v>1035000</v>
      </c>
    </row>
    <row r="7" spans="1:6" x14ac:dyDescent="0.25">
      <c r="A7" s="28" t="s">
        <v>71</v>
      </c>
      <c r="B7" s="29">
        <v>260000</v>
      </c>
      <c r="C7" s="63"/>
      <c r="D7" s="63"/>
    </row>
    <row r="8" spans="1:6" x14ac:dyDescent="0.25">
      <c r="A8" s="30" t="s">
        <v>72</v>
      </c>
      <c r="B8" s="31">
        <v>570000</v>
      </c>
      <c r="C8" s="63"/>
      <c r="D8" s="63"/>
    </row>
    <row r="9" spans="1:6" x14ac:dyDescent="0.25">
      <c r="A9" s="26" t="s">
        <v>73</v>
      </c>
      <c r="B9" s="27">
        <v>530000</v>
      </c>
      <c r="C9" s="63" t="s">
        <v>196</v>
      </c>
      <c r="D9" s="64">
        <f>SUM(B9:B11)</f>
        <v>1500000</v>
      </c>
    </row>
    <row r="10" spans="1:6" x14ac:dyDescent="0.25">
      <c r="A10" s="28" t="s">
        <v>74</v>
      </c>
      <c r="B10" s="29">
        <v>730000</v>
      </c>
      <c r="C10" s="63"/>
      <c r="D10" s="63"/>
    </row>
    <row r="11" spans="1:6" x14ac:dyDescent="0.25">
      <c r="A11" s="30" t="s">
        <v>75</v>
      </c>
      <c r="B11" s="31">
        <v>240000</v>
      </c>
      <c r="C11" s="63"/>
      <c r="D11" s="63"/>
    </row>
    <row r="12" spans="1:6" x14ac:dyDescent="0.25">
      <c r="A12" s="26" t="s">
        <v>76</v>
      </c>
      <c r="B12" s="27">
        <v>560000</v>
      </c>
      <c r="C12" s="63" t="s">
        <v>197</v>
      </c>
      <c r="D12" s="64">
        <f>SUM(B12:B14)</f>
        <v>2510000</v>
      </c>
    </row>
    <row r="13" spans="1:6" x14ac:dyDescent="0.25">
      <c r="A13" s="28" t="s">
        <v>77</v>
      </c>
      <c r="B13" s="29">
        <v>1150000</v>
      </c>
      <c r="C13" s="63"/>
      <c r="D13" s="63"/>
    </row>
    <row r="14" spans="1:6" x14ac:dyDescent="0.25">
      <c r="A14" s="30" t="s">
        <v>78</v>
      </c>
      <c r="B14" s="31">
        <v>800000</v>
      </c>
      <c r="C14" s="63"/>
      <c r="D14" s="63"/>
    </row>
    <row r="15" spans="1:6" x14ac:dyDescent="0.25">
      <c r="A15" s="11" t="s">
        <v>59</v>
      </c>
      <c r="B15" s="5">
        <f>SUM(B3:B14)</f>
        <v>6996000</v>
      </c>
      <c r="D15" s="5"/>
    </row>
  </sheetData>
  <mergeCells count="9">
    <mergeCell ref="A1:F1"/>
    <mergeCell ref="C3:C5"/>
    <mergeCell ref="C6:C8"/>
    <mergeCell ref="C9:C11"/>
    <mergeCell ref="C12:C14"/>
    <mergeCell ref="D3:D5"/>
    <mergeCell ref="D6:D8"/>
    <mergeCell ref="D9:D11"/>
    <mergeCell ref="D12:D14"/>
  </mergeCells>
  <pageMargins left="0.7" right="0.7" top="0.75" bottom="0.75" header="0.3" footer="0.3"/>
  <ignoredErrors>
    <ignoredError sqref="D3 D6 D9 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1"/>
    </sheetView>
  </sheetViews>
  <sheetFormatPr defaultRowHeight="15" x14ac:dyDescent="0.25"/>
  <cols>
    <col min="1" max="1" width="20.140625" customWidth="1"/>
    <col min="2" max="2" width="12.85546875" customWidth="1"/>
    <col min="3" max="3" width="14.42578125" bestFit="1" customWidth="1"/>
    <col min="4" max="4" width="21.140625" customWidth="1"/>
    <col min="5" max="5" width="12.140625" customWidth="1"/>
    <col min="6" max="6" width="0.140625" customWidth="1"/>
  </cols>
  <sheetData>
    <row r="1" spans="1:6" s="15" customFormat="1" ht="58.15" customHeight="1" x14ac:dyDescent="0.3">
      <c r="A1" s="59" t="s">
        <v>211</v>
      </c>
      <c r="B1" s="60"/>
      <c r="C1" s="60"/>
      <c r="D1" s="60"/>
      <c r="E1" s="61"/>
      <c r="F1" s="62"/>
    </row>
    <row r="2" spans="1:6" ht="18.75" x14ac:dyDescent="0.3">
      <c r="A2" s="19" t="s">
        <v>84</v>
      </c>
      <c r="B2" s="19" t="s">
        <v>85</v>
      </c>
      <c r="C2" s="19" t="s">
        <v>86</v>
      </c>
      <c r="D2" s="15"/>
      <c r="E2" s="15"/>
      <c r="F2" s="15"/>
    </row>
    <row r="3" spans="1:6" x14ac:dyDescent="0.25">
      <c r="A3" s="17" t="s">
        <v>87</v>
      </c>
      <c r="B3" s="20"/>
      <c r="C3" s="20">
        <v>10000000</v>
      </c>
    </row>
    <row r="4" spans="1:6" x14ac:dyDescent="0.25">
      <c r="A4" s="17" t="s">
        <v>15</v>
      </c>
      <c r="B4" s="20"/>
      <c r="C4" s="20">
        <v>6000000</v>
      </c>
    </row>
    <row r="5" spans="1:6" x14ac:dyDescent="0.25">
      <c r="A5" s="17" t="s">
        <v>88</v>
      </c>
      <c r="B5" s="20">
        <v>1900000</v>
      </c>
      <c r="C5" s="20"/>
    </row>
    <row r="6" spans="1:6" x14ac:dyDescent="0.25">
      <c r="A6" s="17" t="s">
        <v>16</v>
      </c>
      <c r="B6" s="20">
        <v>3000000</v>
      </c>
      <c r="C6" s="20"/>
    </row>
    <row r="7" spans="1:6" x14ac:dyDescent="0.25">
      <c r="A7" s="17" t="s">
        <v>89</v>
      </c>
      <c r="B7" s="20">
        <v>2000000</v>
      </c>
      <c r="C7" s="20"/>
    </row>
    <row r="8" spans="1:6" x14ac:dyDescent="0.25">
      <c r="A8" s="17" t="s">
        <v>90</v>
      </c>
      <c r="B8" s="20"/>
      <c r="C8" s="20">
        <v>7700000</v>
      </c>
    </row>
    <row r="9" spans="1:6" x14ac:dyDescent="0.25">
      <c r="A9" s="17" t="s">
        <v>91</v>
      </c>
      <c r="B9" s="20"/>
      <c r="C9" s="20">
        <v>5000000</v>
      </c>
    </row>
    <row r="10" spans="1:6" x14ac:dyDescent="0.25">
      <c r="A10" s="17" t="s">
        <v>79</v>
      </c>
      <c r="B10" s="20"/>
      <c r="C10" s="20">
        <v>1000000</v>
      </c>
    </row>
    <row r="11" spans="1:6" x14ac:dyDescent="0.25">
      <c r="A11" s="17" t="s">
        <v>81</v>
      </c>
      <c r="B11" s="20">
        <v>1900000</v>
      </c>
      <c r="C11" s="20"/>
    </row>
    <row r="12" spans="1:6" x14ac:dyDescent="0.25">
      <c r="A12" s="17" t="s">
        <v>92</v>
      </c>
      <c r="B12" s="20"/>
      <c r="C12" s="20">
        <v>500000</v>
      </c>
    </row>
    <row r="13" spans="1:6" x14ac:dyDescent="0.25">
      <c r="A13" s="17" t="s">
        <v>93</v>
      </c>
      <c r="B13" s="20"/>
      <c r="C13" s="20">
        <v>2000000</v>
      </c>
    </row>
    <row r="14" spans="1:6" x14ac:dyDescent="0.25">
      <c r="A14" s="17" t="s">
        <v>202</v>
      </c>
      <c r="B14" s="20">
        <v>1000000</v>
      </c>
      <c r="C14" s="20"/>
    </row>
    <row r="15" spans="1:6" x14ac:dyDescent="0.25">
      <c r="A15" s="21" t="s">
        <v>61</v>
      </c>
      <c r="B15" s="22">
        <f>SUM(B3:B14)</f>
        <v>9800000</v>
      </c>
      <c r="C15" s="22">
        <f>SUM(C3:C14)</f>
        <v>32200000</v>
      </c>
      <c r="D15" s="18" t="s">
        <v>156</v>
      </c>
      <c r="E15" s="22">
        <f>SUM(B15:C15)</f>
        <v>42000000</v>
      </c>
    </row>
    <row r="16" spans="1:6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4"/>
      <c r="C23" s="4"/>
    </row>
    <row r="24" spans="2:3" x14ac:dyDescent="0.25">
      <c r="B24" s="4"/>
      <c r="C24" s="4"/>
    </row>
    <row r="25" spans="2:3" x14ac:dyDescent="0.25">
      <c r="B25" s="4"/>
      <c r="C25" s="4"/>
    </row>
    <row r="26" spans="2:3" x14ac:dyDescent="0.25">
      <c r="B26" s="4"/>
      <c r="C26" s="4"/>
    </row>
    <row r="27" spans="2:3" x14ac:dyDescent="0.25">
      <c r="B27" s="4"/>
      <c r="C27" s="4"/>
    </row>
    <row r="28" spans="2:3" x14ac:dyDescent="0.25">
      <c r="B28" s="4"/>
      <c r="C28" s="4"/>
    </row>
    <row r="29" spans="2:3" x14ac:dyDescent="0.25">
      <c r="B29" s="4"/>
      <c r="C29" s="4"/>
    </row>
    <row r="30" spans="2:3" x14ac:dyDescent="0.25">
      <c r="B30" s="4"/>
      <c r="C30" s="4"/>
    </row>
    <row r="31" spans="2:3" x14ac:dyDescent="0.25">
      <c r="B31" s="4"/>
      <c r="C31" s="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M5" sqref="M5"/>
    </sheetView>
  </sheetViews>
  <sheetFormatPr defaultRowHeight="15" x14ac:dyDescent="0.25"/>
  <cols>
    <col min="1" max="1" width="27.28515625" customWidth="1"/>
    <col min="2" max="2" width="26.7109375" customWidth="1"/>
    <col min="5" max="5" width="10.28515625" customWidth="1"/>
    <col min="6" max="7" width="8.85546875" customWidth="1"/>
  </cols>
  <sheetData>
    <row r="1" spans="1:6" ht="62.45" customHeight="1" x14ac:dyDescent="0.25">
      <c r="A1" s="59" t="s">
        <v>213</v>
      </c>
      <c r="B1" s="60"/>
      <c r="C1" s="60"/>
      <c r="D1" s="60"/>
      <c r="E1" s="61"/>
      <c r="F1" s="62"/>
    </row>
    <row r="2" spans="1:6" ht="18.75" x14ac:dyDescent="0.3">
      <c r="A2" s="65" t="s">
        <v>209</v>
      </c>
      <c r="B2" s="65"/>
      <c r="C2" s="65"/>
      <c r="D2" s="65"/>
      <c r="E2" s="66"/>
    </row>
    <row r="3" spans="1:6" ht="18.75" x14ac:dyDescent="0.3">
      <c r="A3" s="23" t="s">
        <v>177</v>
      </c>
      <c r="B3" s="23" t="s">
        <v>178</v>
      </c>
      <c r="C3" s="23"/>
      <c r="D3" s="23"/>
      <c r="E3" s="24"/>
    </row>
    <row r="4" spans="1:6" x14ac:dyDescent="0.25">
      <c r="A4" t="s">
        <v>214</v>
      </c>
      <c r="B4" t="s">
        <v>215</v>
      </c>
    </row>
    <row r="5" spans="1:6" x14ac:dyDescent="0.25">
      <c r="A5" t="s">
        <v>171</v>
      </c>
      <c r="B5" t="s">
        <v>192</v>
      </c>
    </row>
    <row r="6" spans="1:6" x14ac:dyDescent="0.25">
      <c r="A6" t="s">
        <v>188</v>
      </c>
      <c r="B6" t="s">
        <v>193</v>
      </c>
    </row>
    <row r="7" spans="1:6" x14ac:dyDescent="0.25">
      <c r="A7" t="s">
        <v>180</v>
      </c>
      <c r="B7" t="s">
        <v>186</v>
      </c>
    </row>
    <row r="8" spans="1:6" x14ac:dyDescent="0.25">
      <c r="A8" s="25" t="s">
        <v>198</v>
      </c>
      <c r="B8" t="s">
        <v>199</v>
      </c>
    </row>
    <row r="9" spans="1:6" x14ac:dyDescent="0.25">
      <c r="A9" t="s">
        <v>204</v>
      </c>
      <c r="B9" t="s">
        <v>203</v>
      </c>
    </row>
    <row r="10" spans="1:6" x14ac:dyDescent="0.25">
      <c r="A10" t="s">
        <v>173</v>
      </c>
      <c r="B10" t="s">
        <v>191</v>
      </c>
    </row>
    <row r="11" spans="1:6" x14ac:dyDescent="0.25">
      <c r="A11" t="s">
        <v>182</v>
      </c>
      <c r="B11" t="s">
        <v>181</v>
      </c>
    </row>
    <row r="12" spans="1:6" x14ac:dyDescent="0.25">
      <c r="A12" t="s">
        <v>189</v>
      </c>
      <c r="B12" t="s">
        <v>190</v>
      </c>
    </row>
    <row r="13" spans="1:6" x14ac:dyDescent="0.25">
      <c r="A13" t="s">
        <v>176</v>
      </c>
      <c r="B13" t="s">
        <v>210</v>
      </c>
    </row>
    <row r="14" spans="1:6" x14ac:dyDescent="0.25">
      <c r="A14" t="s">
        <v>179</v>
      </c>
      <c r="B14" t="s">
        <v>187</v>
      </c>
    </row>
    <row r="15" spans="1:6" x14ac:dyDescent="0.25">
      <c r="A15" t="s">
        <v>172</v>
      </c>
      <c r="B15" t="s">
        <v>185</v>
      </c>
    </row>
    <row r="16" spans="1:6" x14ac:dyDescent="0.25">
      <c r="A16" t="s">
        <v>175</v>
      </c>
      <c r="B16" s="25" t="s">
        <v>183</v>
      </c>
    </row>
    <row r="17" spans="1:2" x14ac:dyDescent="0.25">
      <c r="A17" t="s">
        <v>174</v>
      </c>
      <c r="B17" s="25" t="s">
        <v>184</v>
      </c>
    </row>
  </sheetData>
  <sortState ref="A4:F17">
    <sortCondition ref="A4"/>
  </sortState>
  <mergeCells count="2">
    <mergeCell ref="A2:E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 Egész év költségekkel</vt:lpstr>
      <vt:lpstr>Költségek havi-negyedéves össz.</vt:lpstr>
      <vt:lpstr>Projektek-prioritások</vt:lpstr>
      <vt:lpstr>Kisközösségek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2021-11-17T13:23:30Z</cp:lastPrinted>
  <dcterms:created xsi:type="dcterms:W3CDTF">2021-10-15T11:04:42Z</dcterms:created>
  <dcterms:modified xsi:type="dcterms:W3CDTF">2021-11-18T09:18:32Z</dcterms:modified>
</cp:coreProperties>
</file>