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 firstSheet="6" activeTab="10"/>
  </bookViews>
  <sheets>
    <sheet name="Személyi" sheetId="11" r:id="rId1"/>
    <sheet name="Dologi" sheetId="1" r:id="rId2"/>
    <sheet name="Egyéb műk.ÁH-n belül " sheetId="2" r:id="rId3"/>
    <sheet name="Egyéb műk. ÁH-n kívül" sheetId="3" r:id="rId4"/>
    <sheet name="Beruházás" sheetId="4" r:id="rId5"/>
    <sheet name="Felújítás" sheetId="5" r:id="rId6"/>
    <sheet name="Felh.c.pe átadás" sheetId="6" r:id="rId7"/>
    <sheet name="Fin.kiadás" sheetId="7" r:id="rId8"/>
    <sheet name="Általános tart" sheetId="8" r:id="rId9"/>
    <sheet name="Fejlesztési ct." sheetId="9" r:id="rId10"/>
    <sheet name="Rendezvény ct." sheetId="10" r:id="rId11"/>
  </sheets>
  <externalReferences>
    <externalReference r:id="rId12"/>
    <externalReference r:id="rId13"/>
  </externalReferences>
  <definedNames>
    <definedName name="kst" localSheetId="8">#REF!</definedName>
    <definedName name="kst" localSheetId="3">#REF!</definedName>
    <definedName name="kst" localSheetId="2">#REF!</definedName>
    <definedName name="kst" localSheetId="9">#REF!</definedName>
    <definedName name="kst" localSheetId="6">#REF!</definedName>
    <definedName name="kst" localSheetId="5">#REF!</definedName>
    <definedName name="kst" localSheetId="7">#REF!</definedName>
    <definedName name="kst">#REF!</definedName>
    <definedName name="nev">[1]kod!$CD$8:$CD$3150</definedName>
    <definedName name="_xlnm.Print_Titles" localSheetId="8">'Általános tart'!#REF!</definedName>
    <definedName name="_xlnm.Print_Titles" localSheetId="4">Beruházás!#REF!</definedName>
    <definedName name="_xlnm.Print_Titles" localSheetId="1">Dologi!#REF!</definedName>
    <definedName name="_xlnm.Print_Titles" localSheetId="3">'Egyéb műk. ÁH-n kívül'!#REF!</definedName>
    <definedName name="_xlnm.Print_Titles" localSheetId="2">'Egyéb műk.ÁH-n belül '!#REF!</definedName>
    <definedName name="_xlnm.Print_Titles" localSheetId="9">'Fejlesztési ct.'!#REF!</definedName>
    <definedName name="_xlnm.Print_Titles" localSheetId="6">'Felh.c.pe átadás'!#REF!</definedName>
    <definedName name="_xlnm.Print_Titles" localSheetId="5">Felújítás!#REF!</definedName>
    <definedName name="_xlnm.Print_Titles" localSheetId="7">Fin.kiadás!$A:$A</definedName>
    <definedName name="onev">[2]kod!$BT$34:$BT$3184</definedName>
    <definedName name="w" localSheetId="8">#REF!</definedName>
    <definedName name="w" localSheetId="3">#REF!</definedName>
    <definedName name="w" localSheetId="2">#REF!</definedName>
    <definedName name="w" localSheetId="9">#REF!</definedName>
    <definedName name="w" localSheetId="6">#REF!</definedName>
    <definedName name="w" localSheetId="5">#REF!</definedName>
    <definedName name="w" localSheetId="7">#REF!</definedName>
    <definedName name="w">#REF!</definedName>
  </definedNames>
  <calcPr calcId="124519"/>
</workbook>
</file>

<file path=xl/calcChain.xml><?xml version="1.0" encoding="utf-8"?>
<calcChain xmlns="http://schemas.openxmlformats.org/spreadsheetml/2006/main">
  <c r="C3" i="8"/>
  <c r="C8"/>
  <c r="C16" i="7"/>
  <c r="C3" i="4"/>
  <c r="C3" i="1"/>
  <c r="C29" s="1"/>
  <c r="C3" i="11"/>
  <c r="C10" s="1"/>
  <c r="C4" i="9"/>
  <c r="C10" i="7"/>
  <c r="C13" i="4"/>
  <c r="C8"/>
  <c r="C5" i="2"/>
  <c r="C15" i="1"/>
  <c r="C3" i="7"/>
  <c r="C14" i="8"/>
  <c r="C8" i="11"/>
  <c r="C6"/>
  <c r="C4"/>
  <c r="C4" i="3"/>
  <c r="C3" s="1"/>
  <c r="C7"/>
  <c r="C10" i="9"/>
  <c r="C7" i="10"/>
  <c r="C4"/>
  <c r="C9" l="1"/>
  <c r="C3"/>
  <c r="C11" i="8"/>
  <c r="C4"/>
  <c r="C5" i="6"/>
  <c r="C3"/>
  <c r="C7" s="1"/>
  <c r="C8" i="5"/>
  <c r="C6"/>
  <c r="C4"/>
  <c r="C24" i="4"/>
  <c r="C17"/>
  <c r="C4"/>
  <c r="C10" i="3"/>
  <c r="C3" i="2"/>
  <c r="C25" i="1"/>
  <c r="C21"/>
  <c r="C11"/>
  <c r="C7"/>
  <c r="C4"/>
  <c r="C3" i="9" l="1"/>
  <c r="C14"/>
  <c r="C18" i="8"/>
  <c r="C3" i="5"/>
  <c r="C10" s="1"/>
  <c r="C26" i="4"/>
  <c r="C12" i="3"/>
  <c r="C12" i="2"/>
</calcChain>
</file>

<file path=xl/sharedStrings.xml><?xml version="1.0" encoding="utf-8"?>
<sst xmlns="http://schemas.openxmlformats.org/spreadsheetml/2006/main" count="130" uniqueCount="80">
  <si>
    <t>Adatok E Ft-ban</t>
  </si>
  <si>
    <t>1. Átcsoportosítás eredeti előirányzat (feladat) változás miatt</t>
  </si>
  <si>
    <t>KIADÁSOK</t>
  </si>
  <si>
    <t>2. Kiadás előirányzat változás pénzmaradványból</t>
  </si>
  <si>
    <t>3. Kiadás előirányzat változás bevételi többletből</t>
  </si>
  <si>
    <t>1. Kiadás előirányzat változás pénzmaradványból</t>
  </si>
  <si>
    <t>2. Kiadás előirányzat változás bevételi többletből</t>
  </si>
  <si>
    <t xml:space="preserve"> </t>
  </si>
  <si>
    <t>Személyi juttatások ei átcsoprotosítás</t>
  </si>
  <si>
    <t>Működési célú pe átadás ei átcsoportosítás</t>
  </si>
  <si>
    <t>Beruházás ei átcsoportosítás</t>
  </si>
  <si>
    <t>Általános tartalék ei átcsoportosítás</t>
  </si>
  <si>
    <t>Fejlesztési ct ei átcsoportosítás</t>
  </si>
  <si>
    <t>Rendezvények ct ei átcsoportosítás</t>
  </si>
  <si>
    <t>Dologi ei átcsoportosítás</t>
  </si>
  <si>
    <t>Polgármesteri Hivatal intézményfinanszírozás ei átcsoportosítás</t>
  </si>
  <si>
    <t>DOLOGI ELŐIRÁNYZATOK MÓDOSÍTÁSA ÖSSZESEN</t>
  </si>
  <si>
    <t>MŰK. CÉLÚ PE ÁTADÁS ÁH-N BELÜLRE EI.  MÓDOSÍTÁS ÖSSZESEN</t>
  </si>
  <si>
    <t>MŰK. CÉLÚ PE ÁTADÁS ÁH-N KÍVÜLRE EI.  MÓDOSÍTÁS ÖSSZESEN</t>
  </si>
  <si>
    <t>BERUHÁZÁSOK EI.  MÓDOSÍTÁS ÖSSZESEN</t>
  </si>
  <si>
    <t>FELÚJÍTÁSOK EI.  MÓDOSÍTÁS ÖSSZESEN</t>
  </si>
  <si>
    <t>FELHALM.CÉLÚ PE. ÁTADÁS EI.  MÓDOSÍTÁS ÖSSZESEN</t>
  </si>
  <si>
    <t>FINANSZÍROZÁSI KIADÁS EI.  MÓDOSÍTÁS ÖSSZESEN</t>
  </si>
  <si>
    <t>ÁLTALÁNOS TARTALÉK MÓDOSÍTÁS ÖSSZESEN</t>
  </si>
  <si>
    <t>Beruházási ei átcsoportosítás</t>
  </si>
  <si>
    <t>Fejlesztési tartalék ei átcsoportosítás</t>
  </si>
  <si>
    <t>Szoc. ágazati pótlék átadás TKT-nak</t>
  </si>
  <si>
    <t>Kulturális illetmény pótlék átadás BBK-nak</t>
  </si>
  <si>
    <t>Normatíva visszafizetés Kincstárnak TKT-tól</t>
  </si>
  <si>
    <t>Karbantartási munkákra ei átadás Polg.Hiv-nak</t>
  </si>
  <si>
    <t>Mobil adapter vásárlásra ei átadás Polg.Hiv-nak</t>
  </si>
  <si>
    <t>Kézbesítői munkakör kiadásaira ei átadás</t>
  </si>
  <si>
    <t>Polgármesteri illetmény emelés kompenzáslásának tartalékba helyezése</t>
  </si>
  <si>
    <t>Ei átcsoportosítás reprezentációs költségekre</t>
  </si>
  <si>
    <t>BBK intézményfinanszírozás ei átcsoportosítás</t>
  </si>
  <si>
    <t>MNN kiadásaira intézményfinanszírozás átadása</t>
  </si>
  <si>
    <t>MNN kiadásaira intézményfinanszírozás átadása BBK-nak</t>
  </si>
  <si>
    <t>Továbbszámlázott szolgáltatás előirányzatosítása</t>
  </si>
  <si>
    <t>800 M kormányzati támogatás ei módosítása</t>
  </si>
  <si>
    <t>SZEMÉLYI JELLEGŰ ELŐIRÁNYZATOK MÓDOSÍTÁSA ÖSSZESEN</t>
  </si>
  <si>
    <t>Bérkompenzáció átadás TKT-nak</t>
  </si>
  <si>
    <t>Garantált bér.min emelés átadása TKT-nak</t>
  </si>
  <si>
    <t>Óvodai minősítésből eredő többletkiadás támogatása TKT-nak</t>
  </si>
  <si>
    <t>Óvodaped.seg. Kiegészítő támogatása átadása TKT-nak</t>
  </si>
  <si>
    <t>Ei átcsoportosítás reprezentációs költségekre dologi kiadások ei-ból</t>
  </si>
  <si>
    <t>Titkársági asszisztens munkakör kiadásaira ei átadás 800 M kormányzati támogatásból</t>
  </si>
  <si>
    <t>Ideiglenes áramhely kialakítására beruházás ei-ból</t>
  </si>
  <si>
    <t>800 M kormányzati támogatás ei módosítása beruházás ei-ból</t>
  </si>
  <si>
    <t>Ügyvédi díjra általános tartalékból</t>
  </si>
  <si>
    <t>Előadás, konferencia kiadásaira általános tartalékból</t>
  </si>
  <si>
    <t>Gépi földmunka kiadásaira fejlesztési ct-ból</t>
  </si>
  <si>
    <t>Automata öntözőrendszer kialakítására fejlszetési ct-ból</t>
  </si>
  <si>
    <t>Radiátor csere, vizesblokk kialakítására Malom épülete fejlesztési ct-ból</t>
  </si>
  <si>
    <t>Kerékpártároló kiadásaira fejlesztési ct-ból</t>
  </si>
  <si>
    <t>Pedagógus nap kiadásaira rendezvény ct-ból</t>
  </si>
  <si>
    <t>Baienfurti út kiadásaira rendezvény ct-ból</t>
  </si>
  <si>
    <t>MV Kult.Egyesület támogatásra általános tartalékból</t>
  </si>
  <si>
    <t>Sportcsarnok hangrendszer kiépítésére fejlesztési ct-ból</t>
  </si>
  <si>
    <t>Automata öntözőrendszer kiadásira- Sporttelep fejlesztési ct-ból</t>
  </si>
  <si>
    <t>Kerékpártároló kiadásaira fejlszetési ct-ból</t>
  </si>
  <si>
    <t>Ideiglenes áramhely kialakítása dologi kiadási ei-ra</t>
  </si>
  <si>
    <t>Kézbesítői munkakör kiadásaira ei átadás Polg.Hiv-nak</t>
  </si>
  <si>
    <t>Titkársági asszisztens munkakör kiadásaira ei átadás Polg-Hiv-nak</t>
  </si>
  <si>
    <t>Könyvtári érdekeltségnövelő támogatás átadása BBK-nak</t>
  </si>
  <si>
    <t>Bérkompenzáció átadása intézményeknek</t>
  </si>
  <si>
    <t>Ügyvédi díj dologi kiadások ei-ra</t>
  </si>
  <si>
    <t>Előadás, konferencia kiadásai, dologi kiadások ei-ra</t>
  </si>
  <si>
    <t>MV Kult.Egyesület támogatásra, működési célú pe átadás ei-ra</t>
  </si>
  <si>
    <t>Kézbesítői munkakör kiadásaira ei átadása Polg.Hiv-nak</t>
  </si>
  <si>
    <t>Bérkompenzáció tartalékba helyezése</t>
  </si>
  <si>
    <t>Óvodaped.seg. Kiegészítő támogatás tartalékba helyezése</t>
  </si>
  <si>
    <t>Gépi földmunka dologi kiadások ei-ra</t>
  </si>
  <si>
    <t>Automata öntözőrendszer dologi kiadások ei-ra</t>
  </si>
  <si>
    <t>Radiátor csere, vizesblokk kialakítására Malom épülete, dologi kiadások ei-ra</t>
  </si>
  <si>
    <t>Kerékpártároló dologi kiadások ei-ra</t>
  </si>
  <si>
    <t>Sportcsarnok hangrendszer kiépítése beruházás ei-ra</t>
  </si>
  <si>
    <t>Automata öntözőrendszer- Sporttelep, beruházás ei-ra</t>
  </si>
  <si>
    <t>Kerékpártároló kiadásai, beruházás ei-ra</t>
  </si>
  <si>
    <t>Pedagógus nap dologi kiadásai ei-ra</t>
  </si>
  <si>
    <t>Baienfurti út dologi kiadásai ei-ra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</si>
</sst>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 CE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4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11" fillId="12" borderId="3" applyNumberFormat="0" applyAlignment="0" applyProtection="0"/>
    <xf numFmtId="0" fontId="12" fillId="11" borderId="3" applyNumberFormat="0" applyAlignment="0" applyProtection="0"/>
    <xf numFmtId="0" fontId="13" fillId="24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3" fillId="24" borderId="4" applyNumberFormat="0" applyAlignment="0" applyProtection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6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1" fillId="3" borderId="3" applyNumberFormat="0" applyAlignment="0" applyProtection="0"/>
    <xf numFmtId="0" fontId="4" fillId="5" borderId="11" applyNumberFormat="0" applyFont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20" fillId="9" borderId="0" applyNumberFormat="0" applyBorder="0" applyAlignment="0" applyProtection="0"/>
    <xf numFmtId="0" fontId="25" fillId="2" borderId="12" applyNumberFormat="0" applyAlignment="0" applyProtection="0"/>
    <xf numFmtId="0" fontId="24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7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" fillId="5" borderId="11" applyNumberFormat="0" applyFont="0" applyAlignment="0" applyProtection="0"/>
    <xf numFmtId="0" fontId="25" fillId="11" borderId="12" applyNumberFormat="0" applyAlignment="0" applyProtection="0"/>
    <xf numFmtId="0" fontId="29" fillId="0" borderId="13" applyNumberFormat="0" applyFill="0" applyAlignment="0" applyProtection="0"/>
    <xf numFmtId="0" fontId="10" fillId="8" borderId="0" applyNumberFormat="0" applyBorder="0" applyAlignment="0" applyProtection="0"/>
    <xf numFmtId="0" fontId="26" fillId="12" borderId="0" applyNumberFormat="0" applyBorder="0" applyAlignment="0" applyProtection="0"/>
    <xf numFmtId="0" fontId="12" fillId="2" borderId="3" applyNumberFormat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Fill="1"/>
    <xf numFmtId="0" fontId="3" fillId="0" borderId="1" xfId="1" applyFont="1" applyFill="1" applyBorder="1" applyAlignment="1">
      <alignment vertical="center"/>
    </xf>
    <xf numFmtId="0" fontId="3" fillId="0" borderId="2" xfId="1" applyFont="1" applyFill="1" applyBorder="1"/>
    <xf numFmtId="0" fontId="3" fillId="0" borderId="2" xfId="1" applyFont="1" applyFill="1" applyBorder="1" applyAlignment="1">
      <alignment horizontal="right" wrapText="1"/>
    </xf>
    <xf numFmtId="3" fontId="3" fillId="0" borderId="2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 wrapText="1"/>
    </xf>
    <xf numFmtId="0" fontId="6" fillId="2" borderId="2" xfId="0" applyFont="1" applyFill="1" applyBorder="1" applyAlignment="1" applyProtection="1"/>
    <xf numFmtId="0" fontId="6" fillId="0" borderId="2" xfId="0" applyFont="1" applyFill="1" applyBorder="1" applyAlignment="1" applyProtection="1"/>
    <xf numFmtId="3" fontId="3" fillId="0" borderId="2" xfId="1" applyNumberFormat="1" applyFont="1" applyBorder="1" applyAlignment="1">
      <alignment horizontal="right" wrapText="1"/>
    </xf>
    <xf numFmtId="3" fontId="3" fillId="0" borderId="2" xfId="1" applyNumberFormat="1" applyFont="1" applyBorder="1" applyAlignment="1">
      <alignment horizontal="right"/>
    </xf>
    <xf numFmtId="0" fontId="6" fillId="2" borderId="2" xfId="0" applyFont="1" applyFill="1" applyBorder="1" applyAlignment="1" applyProtection="1">
      <alignment wrapText="1"/>
    </xf>
    <xf numFmtId="3" fontId="5" fillId="0" borderId="2" xfId="1" applyNumberFormat="1" applyFont="1" applyFill="1" applyBorder="1" applyAlignment="1">
      <alignment horizontal="right"/>
    </xf>
    <xf numFmtId="0" fontId="5" fillId="0" borderId="0" xfId="1" applyFont="1"/>
    <xf numFmtId="0" fontId="3" fillId="0" borderId="0" xfId="1" applyFont="1" applyBorder="1"/>
    <xf numFmtId="0" fontId="3" fillId="0" borderId="0" xfId="1" applyFont="1" applyFill="1" applyBorder="1"/>
    <xf numFmtId="0" fontId="5" fillId="0" borderId="0" xfId="1" applyFont="1" applyBorder="1"/>
    <xf numFmtId="0" fontId="3" fillId="0" borderId="2" xfId="1" applyFont="1" applyFill="1" applyBorder="1" applyAlignment="1">
      <alignment vertical="center"/>
    </xf>
    <xf numFmtId="0" fontId="3" fillId="0" borderId="2" xfId="1" applyFont="1" applyBorder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left"/>
    </xf>
    <xf numFmtId="0" fontId="7" fillId="0" borderId="0" xfId="1" applyFont="1" applyBorder="1"/>
    <xf numFmtId="0" fontId="3" fillId="0" borderId="15" xfId="1" applyFont="1" applyFill="1" applyBorder="1" applyAlignment="1">
      <alignment vertical="center"/>
    </xf>
    <xf numFmtId="0" fontId="7" fillId="0" borderId="0" xfId="1" applyFont="1" applyBorder="1" applyAlignment="1">
      <alignment horizontal="right"/>
    </xf>
    <xf numFmtId="0" fontId="5" fillId="0" borderId="15" xfId="1" applyFont="1" applyFill="1" applyBorder="1" applyAlignment="1">
      <alignment horizontal="left"/>
    </xf>
    <xf numFmtId="0" fontId="31" fillId="2" borderId="2" xfId="0" applyFont="1" applyFill="1" applyBorder="1" applyAlignment="1" applyProtection="1">
      <alignment horizontal="left" indent="3"/>
    </xf>
    <xf numFmtId="0" fontId="5" fillId="0" borderId="2" xfId="1" applyFont="1" applyFill="1" applyBorder="1" applyAlignment="1">
      <alignment horizontal="right"/>
    </xf>
    <xf numFmtId="0" fontId="5" fillId="0" borderId="15" xfId="1" applyFont="1" applyFill="1" applyBorder="1" applyAlignment="1">
      <alignment horizontal="left"/>
    </xf>
    <xf numFmtId="0" fontId="5" fillId="0" borderId="16" xfId="1" applyFont="1" applyFill="1" applyBorder="1" applyAlignment="1"/>
    <xf numFmtId="0" fontId="5" fillId="0" borderId="17" xfId="1" applyFont="1" applyFill="1" applyBorder="1" applyAlignment="1"/>
    <xf numFmtId="0" fontId="5" fillId="0" borderId="17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3" fontId="5" fillId="0" borderId="15" xfId="1" applyNumberFormat="1" applyFont="1" applyFill="1" applyBorder="1" applyAlignment="1"/>
    <xf numFmtId="0" fontId="5" fillId="0" borderId="2" xfId="1" applyFont="1" applyBorder="1" applyAlignment="1">
      <alignment horizontal="center"/>
    </xf>
    <xf numFmtId="0" fontId="32" fillId="0" borderId="2" xfId="1" applyFont="1" applyFill="1" applyBorder="1" applyAlignment="1">
      <alignment horizontal="right"/>
    </xf>
    <xf numFmtId="3" fontId="5" fillId="0" borderId="2" xfId="1" applyNumberFormat="1" applyFont="1" applyBorder="1" applyAlignment="1">
      <alignment horizontal="center"/>
    </xf>
    <xf numFmtId="3" fontId="32" fillId="0" borderId="2" xfId="1" applyNumberFormat="1" applyFont="1" applyFill="1" applyBorder="1" applyAlignment="1">
      <alignment horizontal="right"/>
    </xf>
    <xf numFmtId="3" fontId="5" fillId="0" borderId="2" xfId="1" applyNumberFormat="1" applyFont="1" applyFill="1" applyBorder="1" applyAlignment="1"/>
    <xf numFmtId="3" fontId="32" fillId="0" borderId="2" xfId="1" applyNumberFormat="1" applyFont="1" applyBorder="1"/>
    <xf numFmtId="3" fontId="32" fillId="0" borderId="15" xfId="1" applyNumberFormat="1" applyFont="1" applyFill="1" applyBorder="1" applyAlignment="1"/>
    <xf numFmtId="0" fontId="5" fillId="0" borderId="16" xfId="1" applyFont="1" applyFill="1" applyBorder="1" applyAlignment="1">
      <alignment horizontal="left"/>
    </xf>
    <xf numFmtId="0" fontId="5" fillId="0" borderId="17" xfId="1" applyFont="1" applyFill="1" applyBorder="1" applyAlignment="1">
      <alignment horizontal="left"/>
    </xf>
    <xf numFmtId="0" fontId="5" fillId="0" borderId="15" xfId="1" applyFont="1" applyFill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left"/>
    </xf>
    <xf numFmtId="0" fontId="5" fillId="0" borderId="16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3" fillId="0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right"/>
    </xf>
  </cellXfs>
  <cellStyles count="95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40% - 1. jelölőszín 2" xfId="15"/>
    <cellStyle name="40% - 2. jelölőszín 2" xfId="16"/>
    <cellStyle name="40% - 3. jelölőszín 2" xfId="17"/>
    <cellStyle name="40% - 4. jelölőszín 2" xfId="18"/>
    <cellStyle name="40% - 5. jelölőszín 2" xfId="19"/>
    <cellStyle name="40% - 6. jelölőszín 2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1. jelölőszín 2" xfId="27"/>
    <cellStyle name="60% - 2. jelölőszín 2" xfId="28"/>
    <cellStyle name="60% - 3. jelölőszín 2" xfId="29"/>
    <cellStyle name="60% - 4. jelölőszín 2" xfId="30"/>
    <cellStyle name="60% - 5. jelölőszín 2" xfId="31"/>
    <cellStyle name="60% - 6. jelölőszín 2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Bevitel 2" xfId="46"/>
    <cellStyle name="Calculation" xfId="47"/>
    <cellStyle name="Check Cell" xfId="48"/>
    <cellStyle name="Cím 2" xfId="49"/>
    <cellStyle name="Címsor 1 2" xfId="50"/>
    <cellStyle name="Címsor 2 2" xfId="51"/>
    <cellStyle name="Címsor 3 2" xfId="52"/>
    <cellStyle name="Címsor 4 2" xfId="53"/>
    <cellStyle name="Ellenőrzőcella 2" xfId="54"/>
    <cellStyle name="Explanatory Text" xfId="55"/>
    <cellStyle name="Ezres 2" xfId="56"/>
    <cellStyle name="Figyelmeztetés 2" xfId="57"/>
    <cellStyle name="Good" xfId="58"/>
    <cellStyle name="Heading 1" xfId="59"/>
    <cellStyle name="Heading 2" xfId="60"/>
    <cellStyle name="Heading 3" xfId="61"/>
    <cellStyle name="Heading 4" xfId="62"/>
    <cellStyle name="Hivatkozott cella 2" xfId="63"/>
    <cellStyle name="Input" xfId="64"/>
    <cellStyle name="Jegyzet 2" xfId="65"/>
    <cellStyle name="Jelölőszín (1) 2" xfId="66"/>
    <cellStyle name="Jelölőszín (2) 2" xfId="67"/>
    <cellStyle name="Jelölőszín (3) 2" xfId="68"/>
    <cellStyle name="Jelölőszín (4) 2" xfId="69"/>
    <cellStyle name="Jelölőszín (5) 2" xfId="70"/>
    <cellStyle name="Jelölőszín (6) 2" xfId="71"/>
    <cellStyle name="Jó 2" xfId="72"/>
    <cellStyle name="Kimenet 2" xfId="73"/>
    <cellStyle name="Linked Cell" xfId="74"/>
    <cellStyle name="Magyarázó szöveg 2" xfId="75"/>
    <cellStyle name="Neutral" xfId="76"/>
    <cellStyle name="Normál" xfId="0" builtinId="0"/>
    <cellStyle name="Normál 2" xfId="77"/>
    <cellStyle name="Normál 2 2" xfId="78"/>
    <cellStyle name="Normál 2_TÁJÉKOZTATÓ _TÁBLÁK" xfId="79"/>
    <cellStyle name="Normál 3" xfId="1"/>
    <cellStyle name="Normál 4" xfId="2"/>
    <cellStyle name="Normál 4 2" xfId="80"/>
    <cellStyle name="Normál 5" xfId="81"/>
    <cellStyle name="Normál 5 2" xfId="82"/>
    <cellStyle name="Normál 5 3" xfId="83"/>
    <cellStyle name="Normal_KARSZJ3" xfId="84"/>
    <cellStyle name="Note" xfId="85"/>
    <cellStyle name="Output" xfId="86"/>
    <cellStyle name="Összesen 2" xfId="87"/>
    <cellStyle name="Rossz 2" xfId="88"/>
    <cellStyle name="Semleges 2" xfId="89"/>
    <cellStyle name="Számítás 2" xfId="90"/>
    <cellStyle name="Százalék 2" xfId="91"/>
    <cellStyle name="Title" xfId="92"/>
    <cellStyle name="Total" xfId="93"/>
    <cellStyle name="Warning Text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6\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B14" sqref="B14"/>
    </sheetView>
  </sheetViews>
  <sheetFormatPr defaultRowHeight="15"/>
  <cols>
    <col min="1" max="1" width="3.85546875" customWidth="1"/>
    <col min="2" max="2" width="67.140625" customWidth="1"/>
    <col min="3" max="3" width="12.85546875" customWidth="1"/>
  </cols>
  <sheetData>
    <row r="1" spans="1:3">
      <c r="A1" s="1"/>
      <c r="B1" s="1"/>
      <c r="C1" s="23" t="s">
        <v>0</v>
      </c>
    </row>
    <row r="2" spans="1:3">
      <c r="A2" s="46" t="s">
        <v>2</v>
      </c>
      <c r="B2" s="46"/>
      <c r="C2" s="46"/>
    </row>
    <row r="3" spans="1:3">
      <c r="A3" s="47" t="s">
        <v>1</v>
      </c>
      <c r="B3" s="47"/>
      <c r="C3" s="14">
        <f>+C6+C4</f>
        <v>-1336</v>
      </c>
    </row>
    <row r="4" spans="1:3">
      <c r="A4" s="29"/>
      <c r="B4" s="27" t="s">
        <v>14</v>
      </c>
      <c r="C4" s="38">
        <f>+C5</f>
        <v>52</v>
      </c>
    </row>
    <row r="5" spans="1:3">
      <c r="A5" s="4"/>
      <c r="B5" s="9" t="s">
        <v>44</v>
      </c>
      <c r="C5" s="12">
        <v>52</v>
      </c>
    </row>
    <row r="6" spans="1:3">
      <c r="A6" s="4"/>
      <c r="B6" s="27" t="s">
        <v>15</v>
      </c>
      <c r="C6" s="38">
        <f>+C7</f>
        <v>-1388</v>
      </c>
    </row>
    <row r="7" spans="1:3">
      <c r="A7" s="4"/>
      <c r="B7" s="9" t="s">
        <v>45</v>
      </c>
      <c r="C7" s="12">
        <v>-1388</v>
      </c>
    </row>
    <row r="8" spans="1:3">
      <c r="A8" s="47" t="s">
        <v>6</v>
      </c>
      <c r="B8" s="47"/>
      <c r="C8" s="28">
        <f>+C9</f>
        <v>0</v>
      </c>
    </row>
    <row r="9" spans="1:3">
      <c r="A9" s="4"/>
      <c r="B9" s="9"/>
      <c r="C9" s="6"/>
    </row>
    <row r="10" spans="1:3">
      <c r="A10" s="45" t="s">
        <v>39</v>
      </c>
      <c r="B10" s="45"/>
      <c r="C10" s="37">
        <f>+C8+C3</f>
        <v>-1336</v>
      </c>
    </row>
  </sheetData>
  <mergeCells count="4">
    <mergeCell ref="A2:C2"/>
    <mergeCell ref="A3:B3"/>
    <mergeCell ref="A8:B8"/>
    <mergeCell ref="A10:B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B22" sqref="B22"/>
    </sheetView>
  </sheetViews>
  <sheetFormatPr defaultColWidth="9.140625" defaultRowHeight="12.75"/>
  <cols>
    <col min="1" max="1" width="3.85546875" style="1" customWidth="1"/>
    <col min="2" max="2" width="61" style="1" customWidth="1"/>
    <col min="3" max="3" width="14.140625" style="1" customWidth="1"/>
    <col min="4" max="16384" width="9.140625" style="1"/>
  </cols>
  <sheetData>
    <row r="1" spans="1:3" s="3" customFormat="1" ht="12.75" customHeight="1">
      <c r="A1" s="1"/>
      <c r="B1" s="1"/>
      <c r="C1" s="25" t="s">
        <v>0</v>
      </c>
    </row>
    <row r="2" spans="1:3" s="3" customFormat="1">
      <c r="A2" s="46" t="s">
        <v>2</v>
      </c>
      <c r="B2" s="46"/>
      <c r="C2" s="46"/>
    </row>
    <row r="3" spans="1:3">
      <c r="A3" s="30" t="s">
        <v>1</v>
      </c>
      <c r="B3" s="31"/>
      <c r="C3" s="34">
        <f>+C4+C10</f>
        <v>-3578</v>
      </c>
    </row>
    <row r="4" spans="1:3" ht="13.5">
      <c r="A4" s="27" t="s">
        <v>14</v>
      </c>
      <c r="B4" s="32"/>
      <c r="C4" s="41">
        <f>SUM(C5:C8)</f>
        <v>-904</v>
      </c>
    </row>
    <row r="5" spans="1:3">
      <c r="A5" s="4"/>
      <c r="B5" s="9" t="s">
        <v>71</v>
      </c>
      <c r="C5" s="8">
        <v>-134</v>
      </c>
    </row>
    <row r="6" spans="1:3">
      <c r="A6" s="4"/>
      <c r="B6" s="9" t="s">
        <v>72</v>
      </c>
      <c r="C6" s="8">
        <v>-35</v>
      </c>
    </row>
    <row r="7" spans="1:3">
      <c r="A7" s="4"/>
      <c r="B7" s="9" t="s">
        <v>73</v>
      </c>
      <c r="C7" s="8">
        <v>-728</v>
      </c>
    </row>
    <row r="8" spans="1:3">
      <c r="A8" s="4"/>
      <c r="B8" s="9" t="s">
        <v>74</v>
      </c>
      <c r="C8" s="8">
        <v>-7</v>
      </c>
    </row>
    <row r="9" spans="1:3">
      <c r="A9" s="4"/>
      <c r="B9" s="9"/>
      <c r="C9" s="7"/>
    </row>
    <row r="10" spans="1:3" ht="13.5">
      <c r="A10" s="27" t="s">
        <v>24</v>
      </c>
      <c r="B10" s="22"/>
      <c r="C10" s="36">
        <f>SUM(C11:C13)</f>
        <v>-2674</v>
      </c>
    </row>
    <row r="11" spans="1:3">
      <c r="A11" s="4"/>
      <c r="B11" s="5" t="s">
        <v>75</v>
      </c>
      <c r="C11" s="6">
        <v>-2060</v>
      </c>
    </row>
    <row r="12" spans="1:3">
      <c r="A12" s="24"/>
      <c r="B12" s="9" t="s">
        <v>76</v>
      </c>
      <c r="C12" s="6">
        <v>-534</v>
      </c>
    </row>
    <row r="13" spans="1:3">
      <c r="A13" s="24"/>
      <c r="B13" s="9" t="s">
        <v>77</v>
      </c>
      <c r="C13" s="6">
        <v>-80</v>
      </c>
    </row>
    <row r="14" spans="1:3">
      <c r="A14" s="45" t="s">
        <v>23</v>
      </c>
      <c r="B14" s="45"/>
      <c r="C14" s="37">
        <f>+C10+C4</f>
        <v>-3578</v>
      </c>
    </row>
    <row r="18" spans="2:2">
      <c r="B18" s="1" t="s">
        <v>7</v>
      </c>
    </row>
  </sheetData>
  <mergeCells count="2">
    <mergeCell ref="A14:B14"/>
    <mergeCell ref="A2:C2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B16" sqref="B16"/>
    </sheetView>
  </sheetViews>
  <sheetFormatPr defaultRowHeight="15"/>
  <cols>
    <col min="1" max="1" width="4.7109375" customWidth="1"/>
    <col min="2" max="2" width="50.140625" customWidth="1"/>
    <col min="3" max="3" width="11" customWidth="1"/>
  </cols>
  <sheetData>
    <row r="1" spans="1:3">
      <c r="A1" s="1"/>
      <c r="B1" s="1"/>
      <c r="C1" s="25" t="s">
        <v>0</v>
      </c>
    </row>
    <row r="2" spans="1:3">
      <c r="A2" s="46" t="s">
        <v>2</v>
      </c>
      <c r="B2" s="46"/>
      <c r="C2" s="46"/>
    </row>
    <row r="3" spans="1:3">
      <c r="A3" s="30" t="s">
        <v>1</v>
      </c>
      <c r="B3" s="31"/>
      <c r="C3" s="34">
        <f>+C4+C7</f>
        <v>-3087</v>
      </c>
    </row>
    <row r="4" spans="1:3">
      <c r="A4" s="27" t="s">
        <v>14</v>
      </c>
      <c r="B4" s="33"/>
      <c r="C4" s="41">
        <f>+C5+C6</f>
        <v>-350</v>
      </c>
    </row>
    <row r="5" spans="1:3">
      <c r="A5" s="4"/>
      <c r="B5" s="9" t="s">
        <v>78</v>
      </c>
      <c r="C5" s="8">
        <v>-207</v>
      </c>
    </row>
    <row r="6" spans="1:3">
      <c r="A6" s="4"/>
      <c r="B6" s="9" t="s">
        <v>79</v>
      </c>
      <c r="C6" s="7">
        <v>-143</v>
      </c>
    </row>
    <row r="7" spans="1:3">
      <c r="A7" s="27" t="s">
        <v>34</v>
      </c>
      <c r="B7" s="22"/>
      <c r="C7" s="36">
        <f>+C8</f>
        <v>-2737</v>
      </c>
    </row>
    <row r="8" spans="1:3">
      <c r="A8" s="4"/>
      <c r="B8" s="9" t="s">
        <v>35</v>
      </c>
      <c r="C8" s="6">
        <v>-2737</v>
      </c>
    </row>
    <row r="9" spans="1:3">
      <c r="A9" s="45" t="s">
        <v>23</v>
      </c>
      <c r="B9" s="45"/>
      <c r="C9" s="37">
        <f>+C7+C4</f>
        <v>-3087</v>
      </c>
    </row>
  </sheetData>
  <mergeCells count="2">
    <mergeCell ref="A2:C2"/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9"/>
  <sheetViews>
    <sheetView workbookViewId="0">
      <selection activeCell="E23" sqref="E23"/>
    </sheetView>
  </sheetViews>
  <sheetFormatPr defaultColWidth="9.140625" defaultRowHeight="12.75"/>
  <cols>
    <col min="1" max="1" width="4.140625" style="16" customWidth="1"/>
    <col min="2" max="2" width="73.42578125" style="16" bestFit="1" customWidth="1"/>
    <col min="3" max="3" width="12.140625" style="16" customWidth="1"/>
    <col min="4" max="16384" width="9.140625" style="16"/>
  </cols>
  <sheetData>
    <row r="1" spans="1:3">
      <c r="C1" s="23" t="s">
        <v>0</v>
      </c>
    </row>
    <row r="2" spans="1:3" s="17" customFormat="1" ht="12.75" customHeight="1">
      <c r="A2" s="46" t="s">
        <v>2</v>
      </c>
      <c r="B2" s="46"/>
      <c r="C2" s="46"/>
    </row>
    <row r="3" spans="1:3" s="17" customFormat="1" ht="12.75" customHeight="1">
      <c r="A3" s="42" t="s">
        <v>1</v>
      </c>
      <c r="B3" s="43"/>
      <c r="C3" s="14">
        <f>+C4+C7+C11+C15+C21</f>
        <v>2251</v>
      </c>
    </row>
    <row r="4" spans="1:3" s="17" customFormat="1" ht="12.75" customHeight="1">
      <c r="A4" s="22"/>
      <c r="B4" s="27" t="s">
        <v>8</v>
      </c>
      <c r="C4" s="36">
        <f>SUM(C5:C6)</f>
        <v>-52</v>
      </c>
    </row>
    <row r="5" spans="1:3" s="17" customFormat="1" ht="12.75" customHeight="1">
      <c r="A5" s="19"/>
      <c r="B5" s="9" t="s">
        <v>33</v>
      </c>
      <c r="C5" s="6">
        <v>-52</v>
      </c>
    </row>
    <row r="6" spans="1:3">
      <c r="A6" s="19"/>
      <c r="B6" s="9"/>
      <c r="C6" s="8"/>
    </row>
    <row r="7" spans="1:3" s="17" customFormat="1" ht="12.75" customHeight="1">
      <c r="A7" s="19"/>
      <c r="B7" s="27" t="s">
        <v>10</v>
      </c>
      <c r="C7" s="36">
        <f>SUM(C8:C10)</f>
        <v>119</v>
      </c>
    </row>
    <row r="8" spans="1:3" s="17" customFormat="1" ht="12.75" customHeight="1">
      <c r="A8" s="19"/>
      <c r="B8" s="9" t="s">
        <v>46</v>
      </c>
      <c r="C8" s="6">
        <v>58</v>
      </c>
    </row>
    <row r="9" spans="1:3">
      <c r="A9" s="19"/>
      <c r="B9" s="9" t="s">
        <v>47</v>
      </c>
      <c r="C9" s="7">
        <v>61</v>
      </c>
    </row>
    <row r="10" spans="1:3">
      <c r="A10" s="19"/>
      <c r="B10" s="9"/>
      <c r="C10" s="7"/>
    </row>
    <row r="11" spans="1:3" ht="13.5">
      <c r="A11" s="20"/>
      <c r="B11" s="27" t="s">
        <v>11</v>
      </c>
      <c r="C11" s="36">
        <f>SUM(C12:C14)</f>
        <v>930</v>
      </c>
    </row>
    <row r="12" spans="1:3" s="17" customFormat="1">
      <c r="A12" s="19"/>
      <c r="B12" s="10" t="s">
        <v>48</v>
      </c>
      <c r="C12" s="6">
        <v>835</v>
      </c>
    </row>
    <row r="13" spans="1:3">
      <c r="A13" s="19"/>
      <c r="B13" s="9" t="s">
        <v>49</v>
      </c>
      <c r="C13" s="7">
        <v>95</v>
      </c>
    </row>
    <row r="14" spans="1:3">
      <c r="A14" s="19"/>
      <c r="B14" s="9"/>
      <c r="C14" s="8"/>
    </row>
    <row r="15" spans="1:3" s="17" customFormat="1" ht="12.75" customHeight="1">
      <c r="A15" s="19"/>
      <c r="B15" s="27" t="s">
        <v>12</v>
      </c>
      <c r="C15" s="38">
        <f>SUM(C16:C19)</f>
        <v>904</v>
      </c>
    </row>
    <row r="16" spans="1:3" s="17" customFormat="1">
      <c r="A16" s="19"/>
      <c r="B16" s="9" t="s">
        <v>50</v>
      </c>
      <c r="C16" s="8">
        <v>134</v>
      </c>
    </row>
    <row r="17" spans="1:3">
      <c r="A17" s="19"/>
      <c r="B17" s="9" t="s">
        <v>51</v>
      </c>
      <c r="C17" s="7">
        <v>35</v>
      </c>
    </row>
    <row r="18" spans="1:3">
      <c r="A18" s="19"/>
      <c r="B18" s="9" t="s">
        <v>52</v>
      </c>
      <c r="C18" s="7">
        <v>728</v>
      </c>
    </row>
    <row r="19" spans="1:3">
      <c r="A19" s="19"/>
      <c r="B19" s="9" t="s">
        <v>53</v>
      </c>
      <c r="C19" s="7">
        <v>7</v>
      </c>
    </row>
    <row r="20" spans="1:3">
      <c r="A20" s="19"/>
      <c r="B20" s="9"/>
      <c r="C20" s="7"/>
    </row>
    <row r="21" spans="1:3" s="17" customFormat="1" ht="12.75" customHeight="1">
      <c r="A21" s="19"/>
      <c r="B21" s="27" t="s">
        <v>13</v>
      </c>
      <c r="C21" s="36">
        <f>SUM(C22:C24)</f>
        <v>350</v>
      </c>
    </row>
    <row r="22" spans="1:3" s="17" customFormat="1">
      <c r="A22" s="19"/>
      <c r="B22" s="9" t="s">
        <v>54</v>
      </c>
      <c r="C22" s="6">
        <v>207</v>
      </c>
    </row>
    <row r="23" spans="1:3" s="17" customFormat="1">
      <c r="A23" s="19"/>
      <c r="B23" s="9" t="s">
        <v>55</v>
      </c>
      <c r="C23" s="8">
        <v>143</v>
      </c>
    </row>
    <row r="24" spans="1:3">
      <c r="A24" s="19"/>
      <c r="B24" s="9"/>
      <c r="C24" s="8"/>
    </row>
    <row r="25" spans="1:3">
      <c r="A25" s="42" t="s">
        <v>6</v>
      </c>
      <c r="B25" s="44"/>
      <c r="C25" s="28">
        <f>SUM(C26:C28)</f>
        <v>924</v>
      </c>
    </row>
    <row r="26" spans="1:3">
      <c r="A26" s="19"/>
      <c r="B26" s="9" t="s">
        <v>37</v>
      </c>
      <c r="C26" s="7">
        <v>924</v>
      </c>
    </row>
    <row r="27" spans="1:3">
      <c r="A27" s="19"/>
      <c r="B27" s="10"/>
      <c r="C27" s="7"/>
    </row>
    <row r="28" spans="1:3">
      <c r="A28" s="19"/>
      <c r="B28" s="10"/>
      <c r="C28" s="7"/>
    </row>
    <row r="29" spans="1:3">
      <c r="A29" s="45" t="s">
        <v>16</v>
      </c>
      <c r="B29" s="45"/>
      <c r="C29" s="35">
        <f>+C25+C3</f>
        <v>3175</v>
      </c>
    </row>
    <row r="149" s="18" customFormat="1"/>
  </sheetData>
  <mergeCells count="4">
    <mergeCell ref="A3:B3"/>
    <mergeCell ref="A25:B25"/>
    <mergeCell ref="A29:B29"/>
    <mergeCell ref="A2:C2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B19" sqref="B19"/>
    </sheetView>
  </sheetViews>
  <sheetFormatPr defaultColWidth="9.140625" defaultRowHeight="12.75"/>
  <cols>
    <col min="1" max="1" width="2.7109375" style="1" bestFit="1" customWidth="1"/>
    <col min="2" max="2" width="59" style="1" bestFit="1" customWidth="1"/>
    <col min="3" max="3" width="14.7109375" style="1" bestFit="1" customWidth="1"/>
    <col min="4" max="16384" width="9.140625" style="1"/>
  </cols>
  <sheetData>
    <row r="1" spans="1:3">
      <c r="C1" s="23" t="s">
        <v>0</v>
      </c>
    </row>
    <row r="2" spans="1:3" s="3" customFormat="1">
      <c r="A2" s="46" t="s">
        <v>2</v>
      </c>
      <c r="B2" s="46"/>
      <c r="C2" s="46"/>
    </row>
    <row r="3" spans="1:3">
      <c r="A3" s="42" t="s">
        <v>5</v>
      </c>
      <c r="B3" s="43"/>
      <c r="C3" s="34">
        <f>+C4</f>
        <v>0</v>
      </c>
    </row>
    <row r="4" spans="1:3">
      <c r="A4" s="4"/>
      <c r="B4" s="9"/>
      <c r="C4" s="8"/>
    </row>
    <row r="5" spans="1:3">
      <c r="A5" s="42" t="s">
        <v>6</v>
      </c>
      <c r="B5" s="43"/>
      <c r="C5" s="34">
        <f>+C6+C7+C8+C9+C10+C11</f>
        <v>14025</v>
      </c>
    </row>
    <row r="6" spans="1:3">
      <c r="A6" s="4"/>
      <c r="B6" s="9" t="s">
        <v>26</v>
      </c>
      <c r="C6" s="6">
        <v>3356</v>
      </c>
    </row>
    <row r="7" spans="1:3">
      <c r="A7" s="4"/>
      <c r="B7" s="9" t="s">
        <v>28</v>
      </c>
      <c r="C7" s="12">
        <v>650</v>
      </c>
    </row>
    <row r="8" spans="1:3">
      <c r="A8" s="24"/>
      <c r="B8" s="9" t="s">
        <v>40</v>
      </c>
      <c r="C8" s="12">
        <v>1294</v>
      </c>
    </row>
    <row r="9" spans="1:3">
      <c r="A9" s="24"/>
      <c r="B9" s="9" t="s">
        <v>41</v>
      </c>
      <c r="C9" s="12">
        <v>5338</v>
      </c>
    </row>
    <row r="10" spans="1:3">
      <c r="A10" s="24"/>
      <c r="B10" s="9" t="s">
        <v>42</v>
      </c>
      <c r="C10" s="12">
        <v>384</v>
      </c>
    </row>
    <row r="11" spans="1:3">
      <c r="A11" s="24"/>
      <c r="B11" s="9" t="s">
        <v>43</v>
      </c>
      <c r="C11" s="12">
        <v>3003</v>
      </c>
    </row>
    <row r="12" spans="1:3">
      <c r="A12" s="45" t="s">
        <v>17</v>
      </c>
      <c r="B12" s="45"/>
      <c r="C12" s="37">
        <f>+C5+C3</f>
        <v>14025</v>
      </c>
    </row>
  </sheetData>
  <mergeCells count="4">
    <mergeCell ref="A12:B12"/>
    <mergeCell ref="A3:B3"/>
    <mergeCell ref="A5:B5"/>
    <mergeCell ref="A2:C2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B8" sqref="B8"/>
    </sheetView>
  </sheetViews>
  <sheetFormatPr defaultColWidth="9.140625" defaultRowHeight="12.75"/>
  <cols>
    <col min="1" max="1" width="3.5703125" style="1" customWidth="1"/>
    <col min="2" max="2" width="60.140625" style="1" bestFit="1" customWidth="1"/>
    <col min="3" max="3" width="14.7109375" style="1" bestFit="1" customWidth="1"/>
    <col min="4" max="16384" width="9.140625" style="1"/>
  </cols>
  <sheetData>
    <row r="1" spans="1:3">
      <c r="C1" s="23" t="s">
        <v>0</v>
      </c>
    </row>
    <row r="2" spans="1:3" s="3" customFormat="1" ht="12.75" customHeight="1">
      <c r="A2" s="46" t="s">
        <v>2</v>
      </c>
      <c r="B2" s="46"/>
      <c r="C2" s="46"/>
    </row>
    <row r="3" spans="1:3" s="3" customFormat="1" ht="12.75" customHeight="1">
      <c r="A3" s="47" t="s">
        <v>1</v>
      </c>
      <c r="B3" s="47"/>
      <c r="C3" s="14">
        <f>+C4+C7</f>
        <v>-954</v>
      </c>
    </row>
    <row r="4" spans="1:3" s="3" customFormat="1" ht="12.75" customHeight="1">
      <c r="A4" s="26"/>
      <c r="B4" s="27" t="s">
        <v>11</v>
      </c>
      <c r="C4" s="38">
        <f>+C5</f>
        <v>600</v>
      </c>
    </row>
    <row r="5" spans="1:3" s="3" customFormat="1" ht="12.75" customHeight="1">
      <c r="A5" s="4"/>
      <c r="B5" s="9" t="s">
        <v>56</v>
      </c>
      <c r="C5" s="6">
        <v>600</v>
      </c>
    </row>
    <row r="6" spans="1:3" s="3" customFormat="1">
      <c r="A6" s="4"/>
      <c r="B6" s="9"/>
      <c r="C6" s="6"/>
    </row>
    <row r="7" spans="1:3" ht="13.5">
      <c r="A7" s="4"/>
      <c r="B7" s="27" t="s">
        <v>15</v>
      </c>
      <c r="C7" s="38">
        <f>+C8</f>
        <v>-1554</v>
      </c>
    </row>
    <row r="8" spans="1:3">
      <c r="A8" s="4"/>
      <c r="B8" s="9" t="s">
        <v>31</v>
      </c>
      <c r="C8" s="12">
        <v>-1554</v>
      </c>
    </row>
    <row r="9" spans="1:3">
      <c r="A9" s="24"/>
      <c r="B9" s="9"/>
      <c r="C9" s="12"/>
    </row>
    <row r="10" spans="1:3">
      <c r="A10" s="47" t="s">
        <v>6</v>
      </c>
      <c r="B10" s="47"/>
      <c r="C10" s="28">
        <f>+C11</f>
        <v>0</v>
      </c>
    </row>
    <row r="11" spans="1:3">
      <c r="A11" s="4"/>
      <c r="B11" s="9"/>
      <c r="C11" s="6"/>
    </row>
    <row r="12" spans="1:3">
      <c r="A12" s="45" t="s">
        <v>18</v>
      </c>
      <c r="B12" s="45"/>
      <c r="C12" s="37">
        <f>+C10+C3</f>
        <v>-954</v>
      </c>
    </row>
  </sheetData>
  <mergeCells count="4">
    <mergeCell ref="A12:B12"/>
    <mergeCell ref="A10:B10"/>
    <mergeCell ref="A3:B3"/>
    <mergeCell ref="A2:C2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B5" sqref="B5"/>
    </sheetView>
  </sheetViews>
  <sheetFormatPr defaultColWidth="9.140625" defaultRowHeight="12.75"/>
  <cols>
    <col min="1" max="1" width="2.85546875" style="1" customWidth="1"/>
    <col min="2" max="2" width="65.140625" style="1" customWidth="1"/>
    <col min="3" max="3" width="14.7109375" style="1" bestFit="1" customWidth="1"/>
    <col min="4" max="16384" width="9.140625" style="1"/>
  </cols>
  <sheetData>
    <row r="1" spans="1:3" s="3" customFormat="1" ht="12.75" customHeight="1">
      <c r="A1" s="1"/>
      <c r="B1" s="1"/>
      <c r="C1" s="23" t="s">
        <v>0</v>
      </c>
    </row>
    <row r="2" spans="1:3" s="3" customFormat="1" ht="12.75" customHeight="1">
      <c r="A2" s="46" t="s">
        <v>2</v>
      </c>
      <c r="B2" s="46"/>
      <c r="C2" s="46"/>
    </row>
    <row r="3" spans="1:3">
      <c r="A3" s="30" t="s">
        <v>1</v>
      </c>
      <c r="B3" s="31"/>
      <c r="C3" s="34">
        <f>+C4+C8+C13</f>
        <v>2320</v>
      </c>
    </row>
    <row r="4" spans="1:3" ht="13.5">
      <c r="A4" s="26"/>
      <c r="B4" s="27" t="s">
        <v>14</v>
      </c>
      <c r="C4" s="38">
        <f>SUM(C5:C6)</f>
        <v>-119</v>
      </c>
    </row>
    <row r="5" spans="1:3">
      <c r="A5" s="4"/>
      <c r="B5" s="9" t="s">
        <v>60</v>
      </c>
      <c r="C5" s="12">
        <v>-58</v>
      </c>
    </row>
    <row r="6" spans="1:3">
      <c r="A6" s="4"/>
      <c r="B6" s="9" t="s">
        <v>38</v>
      </c>
      <c r="C6" s="12">
        <v>-61</v>
      </c>
    </row>
    <row r="7" spans="1:3">
      <c r="A7" s="4"/>
      <c r="B7" s="9"/>
      <c r="C7" s="12"/>
    </row>
    <row r="8" spans="1:3" ht="13.5">
      <c r="A8" s="26"/>
      <c r="B8" s="27" t="s">
        <v>25</v>
      </c>
      <c r="C8" s="38">
        <f>SUM(C9:C11)</f>
        <v>2674</v>
      </c>
    </row>
    <row r="9" spans="1:3">
      <c r="A9" s="4"/>
      <c r="B9" s="5" t="s">
        <v>57</v>
      </c>
      <c r="C9" s="6">
        <v>2060</v>
      </c>
    </row>
    <row r="10" spans="1:3">
      <c r="A10" s="50"/>
      <c r="B10" s="9" t="s">
        <v>58</v>
      </c>
      <c r="C10" s="6">
        <v>534</v>
      </c>
    </row>
    <row r="11" spans="1:3">
      <c r="A11" s="50"/>
      <c r="B11" s="9" t="s">
        <v>59</v>
      </c>
      <c r="C11" s="6">
        <v>80</v>
      </c>
    </row>
    <row r="12" spans="1:3">
      <c r="A12" s="50"/>
      <c r="B12" s="9"/>
      <c r="C12" s="6"/>
    </row>
    <row r="13" spans="1:3" ht="13.5">
      <c r="B13" s="27" t="s">
        <v>15</v>
      </c>
      <c r="C13" s="38">
        <f>SUM(C14:C15)</f>
        <v>-235</v>
      </c>
    </row>
    <row r="14" spans="1:3">
      <c r="A14" s="4"/>
      <c r="B14" s="9" t="s">
        <v>29</v>
      </c>
      <c r="C14" s="11">
        <v>-44</v>
      </c>
    </row>
    <row r="15" spans="1:3" ht="12" customHeight="1">
      <c r="A15" s="4"/>
      <c r="B15" s="9" t="s">
        <v>30</v>
      </c>
      <c r="C15" s="12">
        <v>-191</v>
      </c>
    </row>
    <row r="16" spans="1:3">
      <c r="A16" s="4"/>
      <c r="B16" s="9"/>
      <c r="C16" s="12"/>
    </row>
    <row r="17" spans="1:3">
      <c r="A17" s="30" t="s">
        <v>3</v>
      </c>
      <c r="B17" s="31"/>
      <c r="C17" s="34">
        <f>SUM(C18:C23)</f>
        <v>0</v>
      </c>
    </row>
    <row r="18" spans="1:3">
      <c r="A18" s="4"/>
      <c r="B18" s="9"/>
      <c r="C18" s="11"/>
    </row>
    <row r="19" spans="1:3">
      <c r="A19" s="4"/>
      <c r="B19" s="9"/>
      <c r="C19" s="12"/>
    </row>
    <row r="20" spans="1:3">
      <c r="A20" s="4"/>
      <c r="B20" s="9"/>
      <c r="C20" s="12"/>
    </row>
    <row r="21" spans="1:3">
      <c r="A21" s="4"/>
      <c r="B21" s="9"/>
      <c r="C21" s="12"/>
    </row>
    <row r="22" spans="1:3">
      <c r="A22" s="4"/>
      <c r="B22" s="9"/>
      <c r="C22" s="12"/>
    </row>
    <row r="23" spans="1:3">
      <c r="A23" s="4"/>
      <c r="B23" s="9"/>
      <c r="C23" s="12"/>
    </row>
    <row r="24" spans="1:3">
      <c r="A24" s="42" t="s">
        <v>4</v>
      </c>
      <c r="B24" s="43"/>
      <c r="C24" s="34">
        <f>+C25</f>
        <v>0</v>
      </c>
    </row>
    <row r="25" spans="1:3">
      <c r="A25" s="4"/>
      <c r="B25" s="9"/>
      <c r="C25" s="12"/>
    </row>
    <row r="26" spans="1:3">
      <c r="A26" s="45" t="s">
        <v>19</v>
      </c>
      <c r="B26" s="45"/>
      <c r="C26" s="37">
        <f>+C24+C17+C3</f>
        <v>2320</v>
      </c>
    </row>
  </sheetData>
  <mergeCells count="3">
    <mergeCell ref="A24:B24"/>
    <mergeCell ref="A26:B26"/>
    <mergeCell ref="A2:C2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B15" sqref="B15"/>
    </sheetView>
  </sheetViews>
  <sheetFormatPr defaultColWidth="9.140625" defaultRowHeight="12.75"/>
  <cols>
    <col min="1" max="1" width="2.85546875" style="1" customWidth="1"/>
    <col min="2" max="2" width="66.28515625" style="1" bestFit="1" customWidth="1"/>
    <col min="3" max="3" width="14.7109375" style="1" bestFit="1" customWidth="1"/>
    <col min="4" max="16384" width="9.140625" style="1"/>
  </cols>
  <sheetData>
    <row r="1" spans="1:3" s="3" customFormat="1" ht="12.75" customHeight="1">
      <c r="A1" s="1"/>
      <c r="B1" s="1"/>
      <c r="C1" s="23" t="s">
        <v>0</v>
      </c>
    </row>
    <row r="2" spans="1:3">
      <c r="A2" s="46" t="s">
        <v>2</v>
      </c>
      <c r="B2" s="46"/>
      <c r="C2" s="46"/>
    </row>
    <row r="3" spans="1:3">
      <c r="A3" s="47" t="s">
        <v>1</v>
      </c>
      <c r="B3" s="47"/>
      <c r="C3" s="34">
        <f>+C4+C6+C8</f>
        <v>0</v>
      </c>
    </row>
    <row r="4" spans="1:3" ht="13.5">
      <c r="A4" s="26"/>
      <c r="B4" s="27" t="s">
        <v>14</v>
      </c>
      <c r="C4" s="38">
        <f>+C5</f>
        <v>0</v>
      </c>
    </row>
    <row r="5" spans="1:3">
      <c r="A5" s="4"/>
      <c r="B5" s="9"/>
      <c r="C5" s="12"/>
    </row>
    <row r="6" spans="1:3" ht="13.5">
      <c r="A6" s="26"/>
      <c r="B6" s="27" t="s">
        <v>10</v>
      </c>
      <c r="C6" s="38">
        <f>+C7</f>
        <v>0</v>
      </c>
    </row>
    <row r="7" spans="1:3">
      <c r="A7" s="4"/>
      <c r="B7" s="9"/>
      <c r="C7" s="12"/>
    </row>
    <row r="8" spans="1:3" ht="13.5">
      <c r="A8" s="26"/>
      <c r="B8" s="27" t="s">
        <v>12</v>
      </c>
      <c r="C8" s="36">
        <f>+C9</f>
        <v>0</v>
      </c>
    </row>
    <row r="9" spans="1:3">
      <c r="A9" s="4"/>
      <c r="B9" s="5"/>
      <c r="C9" s="6"/>
    </row>
    <row r="10" spans="1:3">
      <c r="A10" s="45" t="s">
        <v>20</v>
      </c>
      <c r="B10" s="45"/>
      <c r="C10" s="37">
        <f>+C3</f>
        <v>0</v>
      </c>
    </row>
  </sheetData>
  <mergeCells count="3">
    <mergeCell ref="A2:C2"/>
    <mergeCell ref="A10:B10"/>
    <mergeCell ref="A3:B3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9"/>
  <sheetViews>
    <sheetView workbookViewId="0">
      <selection activeCell="B6" sqref="B6"/>
    </sheetView>
  </sheetViews>
  <sheetFormatPr defaultColWidth="9.140625" defaultRowHeight="12.75"/>
  <cols>
    <col min="1" max="1" width="3.28515625" style="1" customWidth="1"/>
    <col min="2" max="2" width="46.5703125" style="1" customWidth="1"/>
    <col min="3" max="3" width="14.7109375" style="1" bestFit="1" customWidth="1"/>
    <col min="4" max="16384" width="9.140625" style="1"/>
  </cols>
  <sheetData>
    <row r="1" spans="1:3">
      <c r="C1" s="23" t="s">
        <v>0</v>
      </c>
    </row>
    <row r="2" spans="1:3">
      <c r="A2" s="46" t="s">
        <v>2</v>
      </c>
      <c r="B2" s="46"/>
      <c r="C2" s="46"/>
    </row>
    <row r="3" spans="1:3">
      <c r="A3" s="48" t="s">
        <v>1</v>
      </c>
      <c r="B3" s="49"/>
      <c r="C3" s="34">
        <f>+C4</f>
        <v>0</v>
      </c>
    </row>
    <row r="4" spans="1:3">
      <c r="A4" s="4"/>
      <c r="B4" s="9"/>
      <c r="C4" s="12"/>
    </row>
    <row r="5" spans="1:3" ht="12.75" customHeight="1">
      <c r="A5" s="42" t="s">
        <v>3</v>
      </c>
      <c r="B5" s="43"/>
      <c r="C5" s="34">
        <f>+C6</f>
        <v>0</v>
      </c>
    </row>
    <row r="6" spans="1:3" ht="12.75" customHeight="1">
      <c r="A6" s="4"/>
      <c r="B6" s="9"/>
      <c r="C6" s="12"/>
    </row>
    <row r="7" spans="1:3">
      <c r="A7" s="45" t="s">
        <v>21</v>
      </c>
      <c r="B7" s="45"/>
      <c r="C7" s="37">
        <f>+C5+C3</f>
        <v>0</v>
      </c>
    </row>
    <row r="8" spans="1:3" ht="12.75" customHeight="1"/>
    <row r="9" spans="1:3" ht="12.75" customHeight="1"/>
    <row r="10" spans="1:3" ht="12.75" customHeight="1"/>
    <row r="11" spans="1:3" ht="12.75" customHeight="1"/>
    <row r="12" spans="1:3" ht="12.75" customHeight="1"/>
    <row r="13" spans="1:3" ht="12.75" customHeight="1"/>
    <row r="14" spans="1:3" ht="12.75" customHeight="1"/>
    <row r="15" spans="1:3" ht="12.75" customHeight="1"/>
    <row r="119" spans="1:3">
      <c r="A119" s="15"/>
      <c r="B119" s="15"/>
      <c r="C119" s="15"/>
    </row>
    <row r="129" spans="1:3" s="15" customFormat="1">
      <c r="A129" s="1"/>
      <c r="B129" s="1"/>
      <c r="C129" s="1"/>
    </row>
  </sheetData>
  <mergeCells count="4">
    <mergeCell ref="A2:C2"/>
    <mergeCell ref="A3:B3"/>
    <mergeCell ref="A5:B5"/>
    <mergeCell ref="A7:B7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B24" sqref="B24"/>
    </sheetView>
  </sheetViews>
  <sheetFormatPr defaultColWidth="9.140625" defaultRowHeight="12.75"/>
  <cols>
    <col min="1" max="1" width="3.140625" style="1" customWidth="1"/>
    <col min="2" max="2" width="52.7109375" style="2" bestFit="1" customWidth="1"/>
    <col min="3" max="3" width="14.7109375" style="1" bestFit="1" customWidth="1"/>
    <col min="4" max="4" width="8" style="1" customWidth="1"/>
    <col min="5" max="16384" width="9.140625" style="1"/>
  </cols>
  <sheetData>
    <row r="1" spans="1:3">
      <c r="B1" s="1"/>
      <c r="C1" s="23" t="s">
        <v>0</v>
      </c>
    </row>
    <row r="2" spans="1:3">
      <c r="A2" s="46" t="s">
        <v>2</v>
      </c>
      <c r="B2" s="46"/>
      <c r="C2" s="46"/>
    </row>
    <row r="3" spans="1:3">
      <c r="A3" s="48" t="s">
        <v>1</v>
      </c>
      <c r="B3" s="49"/>
      <c r="C3" s="28">
        <f>SUM(C4:C8)</f>
        <v>5946</v>
      </c>
    </row>
    <row r="4" spans="1:3">
      <c r="A4" s="21"/>
      <c r="B4" s="9" t="s">
        <v>29</v>
      </c>
      <c r="C4" s="51">
        <v>44</v>
      </c>
    </row>
    <row r="5" spans="1:3">
      <c r="A5" s="21"/>
      <c r="B5" s="9" t="s">
        <v>30</v>
      </c>
      <c r="C5" s="51">
        <v>191</v>
      </c>
    </row>
    <row r="6" spans="1:3">
      <c r="A6" s="21"/>
      <c r="B6" s="9" t="s">
        <v>61</v>
      </c>
      <c r="C6" s="51">
        <v>1586</v>
      </c>
    </row>
    <row r="7" spans="1:3">
      <c r="A7" s="21"/>
      <c r="B7" s="9" t="s">
        <v>62</v>
      </c>
      <c r="C7" s="51">
        <v>1388</v>
      </c>
    </row>
    <row r="8" spans="1:3">
      <c r="A8" s="21"/>
      <c r="B8" s="9" t="s">
        <v>36</v>
      </c>
      <c r="C8" s="51">
        <v>2737</v>
      </c>
    </row>
    <row r="9" spans="1:3">
      <c r="A9" s="21"/>
      <c r="B9" s="9"/>
      <c r="C9" s="51"/>
    </row>
    <row r="10" spans="1:3">
      <c r="A10" s="47" t="s">
        <v>6</v>
      </c>
      <c r="B10" s="47"/>
      <c r="C10" s="39">
        <f>SUM(C11:C13)</f>
        <v>1042</v>
      </c>
    </row>
    <row r="11" spans="1:3">
      <c r="A11" s="4"/>
      <c r="B11" s="9" t="s">
        <v>27</v>
      </c>
      <c r="C11" s="12">
        <v>372</v>
      </c>
    </row>
    <row r="12" spans="1:3">
      <c r="A12" s="24"/>
      <c r="B12" s="9" t="s">
        <v>63</v>
      </c>
      <c r="C12" s="12">
        <v>232</v>
      </c>
    </row>
    <row r="13" spans="1:3">
      <c r="A13" s="24"/>
      <c r="B13" s="9" t="s">
        <v>64</v>
      </c>
      <c r="C13" s="12">
        <v>438</v>
      </c>
    </row>
    <row r="14" spans="1:3">
      <c r="A14" s="24"/>
      <c r="B14" s="9"/>
      <c r="C14" s="12"/>
    </row>
    <row r="15" spans="1:3">
      <c r="A15" s="24"/>
      <c r="B15" s="9"/>
      <c r="C15" s="12"/>
    </row>
    <row r="16" spans="1:3">
      <c r="A16" s="45" t="s">
        <v>22</v>
      </c>
      <c r="B16" s="45"/>
      <c r="C16" s="37">
        <f>+C10+C3</f>
        <v>6988</v>
      </c>
    </row>
  </sheetData>
  <mergeCells count="4">
    <mergeCell ref="A10:B10"/>
    <mergeCell ref="A16:B16"/>
    <mergeCell ref="A2:C2"/>
    <mergeCell ref="A3:B3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B24" sqref="B24"/>
    </sheetView>
  </sheetViews>
  <sheetFormatPr defaultColWidth="9.140625" defaultRowHeight="12.75"/>
  <cols>
    <col min="1" max="1" width="2.7109375" style="1" bestFit="1" customWidth="1"/>
    <col min="2" max="2" width="61.85546875" style="1" bestFit="1" customWidth="1"/>
    <col min="3" max="3" width="14.7109375" style="1" bestFit="1" customWidth="1"/>
    <col min="4" max="16384" width="9.140625" style="1"/>
  </cols>
  <sheetData>
    <row r="1" spans="1:3" s="3" customFormat="1" ht="12.75" customHeight="1">
      <c r="A1" s="1"/>
      <c r="B1" s="1"/>
      <c r="C1" s="23" t="s">
        <v>0</v>
      </c>
    </row>
    <row r="2" spans="1:3" s="3" customFormat="1" ht="12.75" customHeight="1">
      <c r="A2" s="46" t="s">
        <v>2</v>
      </c>
      <c r="B2" s="46"/>
      <c r="C2" s="46"/>
    </row>
    <row r="3" spans="1:3" s="3" customFormat="1" ht="12.75" customHeight="1">
      <c r="A3" s="42" t="s">
        <v>1</v>
      </c>
      <c r="B3" s="43"/>
      <c r="C3" s="34">
        <f>+C4+C8+C11</f>
        <v>-1562</v>
      </c>
    </row>
    <row r="4" spans="1:3" s="3" customFormat="1" ht="12.75" customHeight="1">
      <c r="A4" s="22"/>
      <c r="B4" s="27" t="s">
        <v>14</v>
      </c>
      <c r="C4" s="38">
        <f>+C5+C6+C7</f>
        <v>-930</v>
      </c>
    </row>
    <row r="5" spans="1:3" s="3" customFormat="1">
      <c r="A5" s="19"/>
      <c r="B5" s="10" t="s">
        <v>65</v>
      </c>
      <c r="C5" s="6">
        <v>-835</v>
      </c>
    </row>
    <row r="6" spans="1:3">
      <c r="A6" s="19"/>
      <c r="B6" s="9" t="s">
        <v>66</v>
      </c>
      <c r="C6" s="7">
        <v>-95</v>
      </c>
    </row>
    <row r="7" spans="1:3">
      <c r="A7" s="19"/>
      <c r="B7" s="9"/>
      <c r="C7" s="8"/>
    </row>
    <row r="8" spans="1:3" s="3" customFormat="1" ht="12.75" customHeight="1">
      <c r="A8" s="22"/>
      <c r="B8" s="27" t="s">
        <v>9</v>
      </c>
      <c r="C8" s="38">
        <f>+C9</f>
        <v>-600</v>
      </c>
    </row>
    <row r="9" spans="1:3" s="3" customFormat="1">
      <c r="A9" s="19"/>
      <c r="B9" s="9" t="s">
        <v>67</v>
      </c>
      <c r="C9" s="6">
        <v>-600</v>
      </c>
    </row>
    <row r="10" spans="1:3" s="3" customFormat="1" ht="12.75" customHeight="1">
      <c r="A10" s="19"/>
      <c r="B10" s="9"/>
      <c r="C10" s="6"/>
    </row>
    <row r="11" spans="1:3" ht="13.5">
      <c r="A11" s="20"/>
      <c r="B11" s="27" t="s">
        <v>15</v>
      </c>
      <c r="C11" s="40">
        <f>+C12</f>
        <v>-32</v>
      </c>
    </row>
    <row r="12" spans="1:3">
      <c r="A12" s="19"/>
      <c r="B12" s="9" t="s">
        <v>68</v>
      </c>
      <c r="C12" s="8">
        <v>-32</v>
      </c>
    </row>
    <row r="13" spans="1:3">
      <c r="A13" s="19"/>
      <c r="B13" s="9"/>
      <c r="C13" s="7"/>
    </row>
    <row r="14" spans="1:3">
      <c r="A14" s="47" t="s">
        <v>6</v>
      </c>
      <c r="B14" s="47"/>
      <c r="C14" s="34">
        <f>+C15+C16+C17</f>
        <v>4464</v>
      </c>
    </row>
    <row r="15" spans="1:3">
      <c r="A15" s="19"/>
      <c r="B15" s="9" t="s">
        <v>69</v>
      </c>
      <c r="C15" s="7">
        <v>47</v>
      </c>
    </row>
    <row r="16" spans="1:3">
      <c r="A16" s="19"/>
      <c r="B16" s="13" t="s">
        <v>32</v>
      </c>
      <c r="C16" s="7">
        <v>1614</v>
      </c>
    </row>
    <row r="17" spans="1:3">
      <c r="A17" s="19"/>
      <c r="B17" s="9" t="s">
        <v>70</v>
      </c>
      <c r="C17" s="7">
        <v>2803</v>
      </c>
    </row>
    <row r="18" spans="1:3">
      <c r="A18" s="45" t="s">
        <v>23</v>
      </c>
      <c r="B18" s="45"/>
      <c r="C18" s="37">
        <f>+C14+C3</f>
        <v>2902</v>
      </c>
    </row>
  </sheetData>
  <mergeCells count="4">
    <mergeCell ref="A3:B3"/>
    <mergeCell ref="A14:B14"/>
    <mergeCell ref="A18:B18"/>
    <mergeCell ref="A2:C2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</vt:i4>
      </vt:variant>
    </vt:vector>
  </HeadingPairs>
  <TitlesOfParts>
    <vt:vector size="12" baseType="lpstr">
      <vt:lpstr>Személyi</vt:lpstr>
      <vt:lpstr>Dologi</vt:lpstr>
      <vt:lpstr>Egyéb műk.ÁH-n belül </vt:lpstr>
      <vt:lpstr>Egyéb műk. ÁH-n kívül</vt:lpstr>
      <vt:lpstr>Beruházás</vt:lpstr>
      <vt:lpstr>Felújítás</vt:lpstr>
      <vt:lpstr>Felh.c.pe átadás</vt:lpstr>
      <vt:lpstr>Fin.kiadás</vt:lpstr>
      <vt:lpstr>Általános tart</vt:lpstr>
      <vt:lpstr>Fejlesztési ct.</vt:lpstr>
      <vt:lpstr>Rendezvény ct.</vt:lpstr>
      <vt:lpstr>Fin.kiadás!Nyomtatási_cím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2017-06-21T13:39:47Z</dcterms:created>
  <dcterms:modified xsi:type="dcterms:W3CDTF">2017-08-14T08:34:25Z</dcterms:modified>
</cp:coreProperties>
</file>