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KT\20220913\"/>
    </mc:Choice>
  </mc:AlternateContent>
  <xr:revisionPtr revIDLastSave="0" documentId="8_{4AC98AE7-93CF-4F84-AF54-9864C4804A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62" i="1"/>
  <c r="B60" i="1"/>
  <c r="C19" i="1"/>
</calcChain>
</file>

<file path=xl/sharedStrings.xml><?xml version="1.0" encoding="utf-8"?>
<sst xmlns="http://schemas.openxmlformats.org/spreadsheetml/2006/main" count="329" uniqueCount="141">
  <si>
    <t>Gördülő fejlesztési terv a 2023 - 2037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</si>
  <si>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</si>
  <si>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</si>
  <si>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</si>
  <si>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</si>
  <si>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</si>
  <si>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</si>
  <si>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</si>
  <si>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</si>
  <si>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</si>
  <si>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</si>
  <si>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</si>
  <si>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</si>
  <si>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</si>
  <si>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</si>
  <si>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Tervezett éves forrás 2023:</t>
  </si>
  <si>
    <t>eFt</t>
  </si>
  <si>
    <t>Vagyonkezeléses ÉCS</t>
  </si>
  <si>
    <t>Tervezett költség 2023 év:</t>
  </si>
  <si>
    <t>2021. évi feladat:</t>
  </si>
  <si>
    <t>Tartalék, hiány (nettó):</t>
  </si>
  <si>
    <t>A 2023 évi önkormányzati forrást az Önk. saját költségvetésében biztosítja.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</si>
  <si>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</si>
  <si>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</si>
  <si>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</si>
  <si>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</si>
  <si>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</si>
  <si>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</si>
  <si>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</si>
  <si>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</si>
  <si>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</si>
  <si>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</si>
  <si>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</si>
  <si>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</si>
  <si>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</si>
  <si>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</si>
  <si>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</si>
  <si>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elkülönített tartalék:</t>
  </si>
  <si>
    <t>2023. január</t>
  </si>
  <si>
    <t>2023. december</t>
  </si>
  <si>
    <t>x</t>
  </si>
  <si>
    <t>2.</t>
  </si>
  <si>
    <r>
      <t xml:space="preserve">Hálózatrekonstrukcióhoz </t>
    </r>
    <r>
      <rPr>
        <b/>
        <sz val="11"/>
        <rFont val="Times New Roman"/>
        <family val="1"/>
        <charset val="238"/>
      </rPr>
      <t xml:space="preserve"> tervdokumentáció</t>
    </r>
    <r>
      <rPr>
        <sz val="11"/>
        <rFont val="Times New Roman"/>
        <family val="1"/>
        <charset val="238"/>
      </rPr>
      <t xml:space="preserve"> készítése:                                                                                                     1. Martonvásár, Béke út-(Tűzoltószertár) csőhíd között NA100 ac. vízvezeték 100m                                                                                                                  </t>
    </r>
  </si>
  <si>
    <t>A tervdokumentáció műszaki tartalmától függően.</t>
  </si>
  <si>
    <t>Önkormányzati forrás</t>
  </si>
  <si>
    <t>3.</t>
  </si>
  <si>
    <t>Vezeték kiváltás 70,0 m Fehérvári út, (csőhíd, tűzoltószertár előtti területen) kivitelezés tervek (2023) szerint</t>
  </si>
  <si>
    <t>igen</t>
  </si>
  <si>
    <t>Vagyonkezeléses ÉCS+pályázati forrás</t>
  </si>
  <si>
    <t>2024.</t>
  </si>
  <si>
    <t>4.</t>
  </si>
  <si>
    <t>Nyilvántartásban nem szereplő önkormányzati tulajdonú közművezetékek geodéziai bemérése az eközmű törvénnyel összhangban. Bekötések bemérése kb. 580 db</t>
  </si>
  <si>
    <t>nem</t>
  </si>
  <si>
    <t>Egyéb forrás+Vagyonkezeléses ÉCS</t>
  </si>
  <si>
    <t>2025.</t>
  </si>
  <si>
    <t>5.</t>
  </si>
  <si>
    <t>Vízmű erősáramú és irányítástechnikai rendszerének felújítása</t>
  </si>
  <si>
    <t>2027.</t>
  </si>
  <si>
    <t>6.</t>
  </si>
  <si>
    <r>
      <t xml:space="preserve">Hálózatrekonstrukcióhoz  </t>
    </r>
    <r>
      <rPr>
        <b/>
        <sz val="11"/>
        <rFont val="Times New Roman"/>
        <family val="1"/>
        <charset val="238"/>
      </rPr>
      <t>tervdokumentáció</t>
    </r>
    <r>
      <rPr>
        <sz val="11"/>
        <rFont val="Times New Roman"/>
        <family val="1"/>
        <charset val="238"/>
      </rPr>
      <t xml:space="preserve"> készítése:                            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                                                                                         </t>
    </r>
  </si>
  <si>
    <t>Vagyonkezeléses ÉCS+ Önk. forrás</t>
  </si>
  <si>
    <t>2026.</t>
  </si>
  <si>
    <t>7.</t>
  </si>
  <si>
    <t xml:space="preserve">Hálózatrekonstrukció keretében vezetékkiváltás:                                     1. Martonvásár, Béke út-(Tűzoltószertár) csőhíd között NA100 ac. vízvezeték 100m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                                                                                         </t>
  </si>
  <si>
    <t>Állami támogatás, pályázati forrás</t>
  </si>
  <si>
    <t>8.</t>
  </si>
  <si>
    <t>Elektromos és irányítástechnikai rendszer felújítása  3db  Martonvásár-Kismarton vízhálózat</t>
  </si>
  <si>
    <t>9.</t>
  </si>
  <si>
    <t xml:space="preserve">Hálózaton szivacsos csőtisztításhoz szükséges csomópontok kialakítása  Martonvásár vízhálózat                               5db/év    500eFt/db                    </t>
  </si>
  <si>
    <t>Martonvásár Önkormányzat</t>
  </si>
  <si>
    <t>10.</t>
  </si>
  <si>
    <t>2db kútakna falának  csempézése ( III, IV, V )   közül  Martonvásár vízhálózat</t>
  </si>
  <si>
    <t>11.</t>
  </si>
  <si>
    <t>Kismarton vízrendszer erősáramú és irányításchnikai renszer II. ütem felújítás</t>
  </si>
  <si>
    <t>12.</t>
  </si>
  <si>
    <t>Búvárszivattyúk pótlása 1db Martonvásár vízműtelep</t>
  </si>
  <si>
    <t>13.</t>
  </si>
  <si>
    <t>Veszélyes közelségű vezetékek kiváltásának tervezése</t>
  </si>
  <si>
    <t>14.</t>
  </si>
  <si>
    <t>Veszélyes közelségű  közüzemi vezetékek cseréje</t>
  </si>
  <si>
    <t>Forráshiány</t>
  </si>
  <si>
    <t>15.</t>
  </si>
  <si>
    <t>Erdőhát vízrendszer erősáramú és irányítástechnikai rendszer II.ütem felújítás</t>
  </si>
  <si>
    <t>16.</t>
  </si>
  <si>
    <t>Martonvásár II.-es kút fogyasztásmérő szekrény csere</t>
  </si>
  <si>
    <t>17.</t>
  </si>
  <si>
    <t>Gerincvezeték csere bekötésekkel NA80  100m  Martonvásár vízhálózat</t>
  </si>
  <si>
    <t>Egyéb</t>
  </si>
  <si>
    <t>18.</t>
  </si>
  <si>
    <t>Elektromos betápláló vezeték cserével és új földre telepített fogyasztásmérő szekrény csere  1db, fázisjavítás beépítésével  Martonvásár vízműtelep</t>
  </si>
  <si>
    <t>19.</t>
  </si>
  <si>
    <t>5 db csomóponti tolózár cser NA150  Martonvásár vízhálózat</t>
  </si>
  <si>
    <t>20.</t>
  </si>
  <si>
    <t>Irányítástechnikai rendszer felújítása II. ütem  1db  Martonvásár vízműtelep</t>
  </si>
  <si>
    <t>21.</t>
  </si>
  <si>
    <t>Martonvásár Glóbusz fogyasztásmérő szekrény csere</t>
  </si>
  <si>
    <t>22.</t>
  </si>
  <si>
    <t>6 db csomóponti tolózár cser NA100  Martonvásár vízhálózat</t>
  </si>
  <si>
    <t>23.</t>
  </si>
  <si>
    <t xml:space="preserve">Martonvásár 500 m3-es glóbusz burkolat  szegecselés  1db , felújítás  Martonvásár </t>
  </si>
  <si>
    <t>24.</t>
  </si>
  <si>
    <t xml:space="preserve"> VI. kút pótlása (régi kút eltömedékelése és új kút fúrása)</t>
  </si>
  <si>
    <t>Pályázati forrás, Állami támogatás</t>
  </si>
  <si>
    <t>25.</t>
  </si>
  <si>
    <t>Mélyfúrású kutak épület, építményeinek felújítása  6db</t>
  </si>
  <si>
    <t>2028.</t>
  </si>
  <si>
    <t>2029.</t>
  </si>
  <si>
    <t>26.</t>
  </si>
  <si>
    <t>Mélyfúrású kutak gép, berendezéseinek felújítása  6db</t>
  </si>
  <si>
    <t>27.</t>
  </si>
  <si>
    <t>Mélyfúrású kutak gép, berendezéseinek pótlása  6db</t>
  </si>
  <si>
    <t>28.</t>
  </si>
  <si>
    <t>Mélyfúrású kutak irányítástechnikájának, energiaellátásának felújítása  12db</t>
  </si>
  <si>
    <t>2037.</t>
  </si>
  <si>
    <t>29.</t>
  </si>
  <si>
    <t>Vízműtelep épület, építményeinek felújítása   1db</t>
  </si>
  <si>
    <t>30.</t>
  </si>
  <si>
    <t>Vízműtelep irányítástechnikájának, energiaellátásának felújítása  2db</t>
  </si>
  <si>
    <t>31.</t>
  </si>
  <si>
    <t>Ivóvízhálózat gerincvezetékeinek felújítása  6200fm</t>
  </si>
  <si>
    <t>32.</t>
  </si>
  <si>
    <t>Ivóvízhálózat házi bekötéseinek felújítása  990db</t>
  </si>
  <si>
    <t>33.</t>
  </si>
  <si>
    <t>Ivóvízhálózat szerelvényeinek felújítása  132db</t>
  </si>
  <si>
    <t>34.</t>
  </si>
  <si>
    <t>Víztárolók épület, építményeinek felújítása  1db</t>
  </si>
  <si>
    <t>2030.</t>
  </si>
  <si>
    <t>35.</t>
  </si>
  <si>
    <t>Víztárolók irányítástechnikájának, energiaellátásának felújítása  2db</t>
  </si>
  <si>
    <t>2031.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</si>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</sst>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2" borderId="1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" fontId="7" fillId="0" borderId="20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1171575</xdr:colOff>
      <xdr:row>4</xdr:row>
      <xdr:rowOff>104775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6507B8FB-890A-4FEA-9A43-F47386BF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811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66675</xdr:rowOff>
    </xdr:from>
    <xdr:to>
      <xdr:col>1</xdr:col>
      <xdr:colOff>1133475</xdr:colOff>
      <xdr:row>4</xdr:row>
      <xdr:rowOff>104775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AFFA5473-C3A4-4020-9212-BC2D98DB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43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W70"/>
  <sheetViews>
    <sheetView tabSelected="1" topLeftCell="A4" zoomScale="80" zoomScaleNormal="80" workbookViewId="0">
      <selection activeCell="I61" sqref="I61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3.5703125" style="1" customWidth="1"/>
    <col min="6" max="6" width="18.140625" style="1" customWidth="1"/>
    <col min="7" max="7" width="14" style="1" customWidth="1"/>
    <col min="8" max="8" width="17" style="1" customWidth="1"/>
    <col min="9" max="11" width="17.7109375" style="1" customWidth="1"/>
    <col min="12" max="12" width="54.28515625" style="1" customWidth="1"/>
    <col min="13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3.5703125" style="1" customWidth="1"/>
    <col min="262" max="262" width="18.140625" style="1" customWidth="1"/>
    <col min="263" max="263" width="14" style="1" customWidth="1"/>
    <col min="264" max="264" width="17" style="1" customWidth="1"/>
    <col min="265" max="267" width="17.7109375" style="1" customWidth="1"/>
    <col min="268" max="268" width="54.28515625" style="1" customWidth="1"/>
    <col min="269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3.5703125" style="1" customWidth="1"/>
    <col min="518" max="518" width="18.140625" style="1" customWidth="1"/>
    <col min="519" max="519" width="14" style="1" customWidth="1"/>
    <col min="520" max="520" width="17" style="1" customWidth="1"/>
    <col min="521" max="523" width="17.7109375" style="1" customWidth="1"/>
    <col min="524" max="524" width="54.28515625" style="1" customWidth="1"/>
    <col min="525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3.5703125" style="1" customWidth="1"/>
    <col min="774" max="774" width="18.140625" style="1" customWidth="1"/>
    <col min="775" max="775" width="14" style="1" customWidth="1"/>
    <col min="776" max="776" width="17" style="1" customWidth="1"/>
    <col min="777" max="779" width="17.7109375" style="1" customWidth="1"/>
    <col min="780" max="780" width="54.28515625" style="1" customWidth="1"/>
    <col min="781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3.5703125" style="1" customWidth="1"/>
    <col min="1030" max="1030" width="18.140625" style="1" customWidth="1"/>
    <col min="1031" max="1031" width="14" style="1" customWidth="1"/>
    <col min="1032" max="1032" width="17" style="1" customWidth="1"/>
    <col min="1033" max="1035" width="17.7109375" style="1" customWidth="1"/>
    <col min="1036" max="1036" width="54.28515625" style="1" customWidth="1"/>
    <col min="1037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3.5703125" style="1" customWidth="1"/>
    <col min="1286" max="1286" width="18.140625" style="1" customWidth="1"/>
    <col min="1287" max="1287" width="14" style="1" customWidth="1"/>
    <col min="1288" max="1288" width="17" style="1" customWidth="1"/>
    <col min="1289" max="1291" width="17.7109375" style="1" customWidth="1"/>
    <col min="1292" max="1292" width="54.28515625" style="1" customWidth="1"/>
    <col min="1293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3.5703125" style="1" customWidth="1"/>
    <col min="1542" max="1542" width="18.140625" style="1" customWidth="1"/>
    <col min="1543" max="1543" width="14" style="1" customWidth="1"/>
    <col min="1544" max="1544" width="17" style="1" customWidth="1"/>
    <col min="1545" max="1547" width="17.7109375" style="1" customWidth="1"/>
    <col min="1548" max="1548" width="54.28515625" style="1" customWidth="1"/>
    <col min="1549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3.5703125" style="1" customWidth="1"/>
    <col min="1798" max="1798" width="18.140625" style="1" customWidth="1"/>
    <col min="1799" max="1799" width="14" style="1" customWidth="1"/>
    <col min="1800" max="1800" width="17" style="1" customWidth="1"/>
    <col min="1801" max="1803" width="17.7109375" style="1" customWidth="1"/>
    <col min="1804" max="1804" width="54.28515625" style="1" customWidth="1"/>
    <col min="1805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3.5703125" style="1" customWidth="1"/>
    <col min="2054" max="2054" width="18.140625" style="1" customWidth="1"/>
    <col min="2055" max="2055" width="14" style="1" customWidth="1"/>
    <col min="2056" max="2056" width="17" style="1" customWidth="1"/>
    <col min="2057" max="2059" width="17.7109375" style="1" customWidth="1"/>
    <col min="2060" max="2060" width="54.28515625" style="1" customWidth="1"/>
    <col min="2061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3.5703125" style="1" customWidth="1"/>
    <col min="2310" max="2310" width="18.140625" style="1" customWidth="1"/>
    <col min="2311" max="2311" width="14" style="1" customWidth="1"/>
    <col min="2312" max="2312" width="17" style="1" customWidth="1"/>
    <col min="2313" max="2315" width="17.7109375" style="1" customWidth="1"/>
    <col min="2316" max="2316" width="54.28515625" style="1" customWidth="1"/>
    <col min="2317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3.5703125" style="1" customWidth="1"/>
    <col min="2566" max="2566" width="18.140625" style="1" customWidth="1"/>
    <col min="2567" max="2567" width="14" style="1" customWidth="1"/>
    <col min="2568" max="2568" width="17" style="1" customWidth="1"/>
    <col min="2569" max="2571" width="17.7109375" style="1" customWidth="1"/>
    <col min="2572" max="2572" width="54.28515625" style="1" customWidth="1"/>
    <col min="2573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3.5703125" style="1" customWidth="1"/>
    <col min="2822" max="2822" width="18.140625" style="1" customWidth="1"/>
    <col min="2823" max="2823" width="14" style="1" customWidth="1"/>
    <col min="2824" max="2824" width="17" style="1" customWidth="1"/>
    <col min="2825" max="2827" width="17.7109375" style="1" customWidth="1"/>
    <col min="2828" max="2828" width="54.28515625" style="1" customWidth="1"/>
    <col min="2829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3.5703125" style="1" customWidth="1"/>
    <col min="3078" max="3078" width="18.140625" style="1" customWidth="1"/>
    <col min="3079" max="3079" width="14" style="1" customWidth="1"/>
    <col min="3080" max="3080" width="17" style="1" customWidth="1"/>
    <col min="3081" max="3083" width="17.7109375" style="1" customWidth="1"/>
    <col min="3084" max="3084" width="54.28515625" style="1" customWidth="1"/>
    <col min="3085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3.5703125" style="1" customWidth="1"/>
    <col min="3334" max="3334" width="18.140625" style="1" customWidth="1"/>
    <col min="3335" max="3335" width="14" style="1" customWidth="1"/>
    <col min="3336" max="3336" width="17" style="1" customWidth="1"/>
    <col min="3337" max="3339" width="17.7109375" style="1" customWidth="1"/>
    <col min="3340" max="3340" width="54.28515625" style="1" customWidth="1"/>
    <col min="3341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3.5703125" style="1" customWidth="1"/>
    <col min="3590" max="3590" width="18.140625" style="1" customWidth="1"/>
    <col min="3591" max="3591" width="14" style="1" customWidth="1"/>
    <col min="3592" max="3592" width="17" style="1" customWidth="1"/>
    <col min="3593" max="3595" width="17.7109375" style="1" customWidth="1"/>
    <col min="3596" max="3596" width="54.28515625" style="1" customWidth="1"/>
    <col min="3597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3.5703125" style="1" customWidth="1"/>
    <col min="3846" max="3846" width="18.140625" style="1" customWidth="1"/>
    <col min="3847" max="3847" width="14" style="1" customWidth="1"/>
    <col min="3848" max="3848" width="17" style="1" customWidth="1"/>
    <col min="3849" max="3851" width="17.7109375" style="1" customWidth="1"/>
    <col min="3852" max="3852" width="54.28515625" style="1" customWidth="1"/>
    <col min="3853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3.5703125" style="1" customWidth="1"/>
    <col min="4102" max="4102" width="18.140625" style="1" customWidth="1"/>
    <col min="4103" max="4103" width="14" style="1" customWidth="1"/>
    <col min="4104" max="4104" width="17" style="1" customWidth="1"/>
    <col min="4105" max="4107" width="17.7109375" style="1" customWidth="1"/>
    <col min="4108" max="4108" width="54.28515625" style="1" customWidth="1"/>
    <col min="4109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3.5703125" style="1" customWidth="1"/>
    <col min="4358" max="4358" width="18.140625" style="1" customWidth="1"/>
    <col min="4359" max="4359" width="14" style="1" customWidth="1"/>
    <col min="4360" max="4360" width="17" style="1" customWidth="1"/>
    <col min="4361" max="4363" width="17.7109375" style="1" customWidth="1"/>
    <col min="4364" max="4364" width="54.28515625" style="1" customWidth="1"/>
    <col min="4365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3.5703125" style="1" customWidth="1"/>
    <col min="4614" max="4614" width="18.140625" style="1" customWidth="1"/>
    <col min="4615" max="4615" width="14" style="1" customWidth="1"/>
    <col min="4616" max="4616" width="17" style="1" customWidth="1"/>
    <col min="4617" max="4619" width="17.7109375" style="1" customWidth="1"/>
    <col min="4620" max="4620" width="54.28515625" style="1" customWidth="1"/>
    <col min="4621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3.5703125" style="1" customWidth="1"/>
    <col min="4870" max="4870" width="18.140625" style="1" customWidth="1"/>
    <col min="4871" max="4871" width="14" style="1" customWidth="1"/>
    <col min="4872" max="4872" width="17" style="1" customWidth="1"/>
    <col min="4873" max="4875" width="17.7109375" style="1" customWidth="1"/>
    <col min="4876" max="4876" width="54.28515625" style="1" customWidth="1"/>
    <col min="4877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3.5703125" style="1" customWidth="1"/>
    <col min="5126" max="5126" width="18.140625" style="1" customWidth="1"/>
    <col min="5127" max="5127" width="14" style="1" customWidth="1"/>
    <col min="5128" max="5128" width="17" style="1" customWidth="1"/>
    <col min="5129" max="5131" width="17.7109375" style="1" customWidth="1"/>
    <col min="5132" max="5132" width="54.28515625" style="1" customWidth="1"/>
    <col min="5133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3.5703125" style="1" customWidth="1"/>
    <col min="5382" max="5382" width="18.140625" style="1" customWidth="1"/>
    <col min="5383" max="5383" width="14" style="1" customWidth="1"/>
    <col min="5384" max="5384" width="17" style="1" customWidth="1"/>
    <col min="5385" max="5387" width="17.7109375" style="1" customWidth="1"/>
    <col min="5388" max="5388" width="54.28515625" style="1" customWidth="1"/>
    <col min="5389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3.5703125" style="1" customWidth="1"/>
    <col min="5638" max="5638" width="18.140625" style="1" customWidth="1"/>
    <col min="5639" max="5639" width="14" style="1" customWidth="1"/>
    <col min="5640" max="5640" width="17" style="1" customWidth="1"/>
    <col min="5641" max="5643" width="17.7109375" style="1" customWidth="1"/>
    <col min="5644" max="5644" width="54.28515625" style="1" customWidth="1"/>
    <col min="5645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3.5703125" style="1" customWidth="1"/>
    <col min="5894" max="5894" width="18.140625" style="1" customWidth="1"/>
    <col min="5895" max="5895" width="14" style="1" customWidth="1"/>
    <col min="5896" max="5896" width="17" style="1" customWidth="1"/>
    <col min="5897" max="5899" width="17.7109375" style="1" customWidth="1"/>
    <col min="5900" max="5900" width="54.28515625" style="1" customWidth="1"/>
    <col min="5901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3.5703125" style="1" customWidth="1"/>
    <col min="6150" max="6150" width="18.140625" style="1" customWidth="1"/>
    <col min="6151" max="6151" width="14" style="1" customWidth="1"/>
    <col min="6152" max="6152" width="17" style="1" customWidth="1"/>
    <col min="6153" max="6155" width="17.7109375" style="1" customWidth="1"/>
    <col min="6156" max="6156" width="54.28515625" style="1" customWidth="1"/>
    <col min="6157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3.5703125" style="1" customWidth="1"/>
    <col min="6406" max="6406" width="18.140625" style="1" customWidth="1"/>
    <col min="6407" max="6407" width="14" style="1" customWidth="1"/>
    <col min="6408" max="6408" width="17" style="1" customWidth="1"/>
    <col min="6409" max="6411" width="17.7109375" style="1" customWidth="1"/>
    <col min="6412" max="6412" width="54.28515625" style="1" customWidth="1"/>
    <col min="6413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3.5703125" style="1" customWidth="1"/>
    <col min="6662" max="6662" width="18.140625" style="1" customWidth="1"/>
    <col min="6663" max="6663" width="14" style="1" customWidth="1"/>
    <col min="6664" max="6664" width="17" style="1" customWidth="1"/>
    <col min="6665" max="6667" width="17.7109375" style="1" customWidth="1"/>
    <col min="6668" max="6668" width="54.28515625" style="1" customWidth="1"/>
    <col min="6669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3.5703125" style="1" customWidth="1"/>
    <col min="6918" max="6918" width="18.140625" style="1" customWidth="1"/>
    <col min="6919" max="6919" width="14" style="1" customWidth="1"/>
    <col min="6920" max="6920" width="17" style="1" customWidth="1"/>
    <col min="6921" max="6923" width="17.7109375" style="1" customWidth="1"/>
    <col min="6924" max="6924" width="54.28515625" style="1" customWidth="1"/>
    <col min="6925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3.5703125" style="1" customWidth="1"/>
    <col min="7174" max="7174" width="18.140625" style="1" customWidth="1"/>
    <col min="7175" max="7175" width="14" style="1" customWidth="1"/>
    <col min="7176" max="7176" width="17" style="1" customWidth="1"/>
    <col min="7177" max="7179" width="17.7109375" style="1" customWidth="1"/>
    <col min="7180" max="7180" width="54.28515625" style="1" customWidth="1"/>
    <col min="7181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3.5703125" style="1" customWidth="1"/>
    <col min="7430" max="7430" width="18.140625" style="1" customWidth="1"/>
    <col min="7431" max="7431" width="14" style="1" customWidth="1"/>
    <col min="7432" max="7432" width="17" style="1" customWidth="1"/>
    <col min="7433" max="7435" width="17.7109375" style="1" customWidth="1"/>
    <col min="7436" max="7436" width="54.28515625" style="1" customWidth="1"/>
    <col min="7437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3.5703125" style="1" customWidth="1"/>
    <col min="7686" max="7686" width="18.140625" style="1" customWidth="1"/>
    <col min="7687" max="7687" width="14" style="1" customWidth="1"/>
    <col min="7688" max="7688" width="17" style="1" customWidth="1"/>
    <col min="7689" max="7691" width="17.7109375" style="1" customWidth="1"/>
    <col min="7692" max="7692" width="54.28515625" style="1" customWidth="1"/>
    <col min="7693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3.5703125" style="1" customWidth="1"/>
    <col min="7942" max="7942" width="18.140625" style="1" customWidth="1"/>
    <col min="7943" max="7943" width="14" style="1" customWidth="1"/>
    <col min="7944" max="7944" width="17" style="1" customWidth="1"/>
    <col min="7945" max="7947" width="17.7109375" style="1" customWidth="1"/>
    <col min="7948" max="7948" width="54.28515625" style="1" customWidth="1"/>
    <col min="7949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3.5703125" style="1" customWidth="1"/>
    <col min="8198" max="8198" width="18.140625" style="1" customWidth="1"/>
    <col min="8199" max="8199" width="14" style="1" customWidth="1"/>
    <col min="8200" max="8200" width="17" style="1" customWidth="1"/>
    <col min="8201" max="8203" width="17.7109375" style="1" customWidth="1"/>
    <col min="8204" max="8204" width="54.28515625" style="1" customWidth="1"/>
    <col min="8205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3.5703125" style="1" customWidth="1"/>
    <col min="8454" max="8454" width="18.140625" style="1" customWidth="1"/>
    <col min="8455" max="8455" width="14" style="1" customWidth="1"/>
    <col min="8456" max="8456" width="17" style="1" customWidth="1"/>
    <col min="8457" max="8459" width="17.7109375" style="1" customWidth="1"/>
    <col min="8460" max="8460" width="54.28515625" style="1" customWidth="1"/>
    <col min="8461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3.5703125" style="1" customWidth="1"/>
    <col min="8710" max="8710" width="18.140625" style="1" customWidth="1"/>
    <col min="8711" max="8711" width="14" style="1" customWidth="1"/>
    <col min="8712" max="8712" width="17" style="1" customWidth="1"/>
    <col min="8713" max="8715" width="17.7109375" style="1" customWidth="1"/>
    <col min="8716" max="8716" width="54.28515625" style="1" customWidth="1"/>
    <col min="8717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3.5703125" style="1" customWidth="1"/>
    <col min="8966" max="8966" width="18.140625" style="1" customWidth="1"/>
    <col min="8967" max="8967" width="14" style="1" customWidth="1"/>
    <col min="8968" max="8968" width="17" style="1" customWidth="1"/>
    <col min="8969" max="8971" width="17.7109375" style="1" customWidth="1"/>
    <col min="8972" max="8972" width="54.28515625" style="1" customWidth="1"/>
    <col min="8973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3.5703125" style="1" customWidth="1"/>
    <col min="9222" max="9222" width="18.140625" style="1" customWidth="1"/>
    <col min="9223" max="9223" width="14" style="1" customWidth="1"/>
    <col min="9224" max="9224" width="17" style="1" customWidth="1"/>
    <col min="9225" max="9227" width="17.7109375" style="1" customWidth="1"/>
    <col min="9228" max="9228" width="54.28515625" style="1" customWidth="1"/>
    <col min="9229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3.5703125" style="1" customWidth="1"/>
    <col min="9478" max="9478" width="18.140625" style="1" customWidth="1"/>
    <col min="9479" max="9479" width="14" style="1" customWidth="1"/>
    <col min="9480" max="9480" width="17" style="1" customWidth="1"/>
    <col min="9481" max="9483" width="17.7109375" style="1" customWidth="1"/>
    <col min="9484" max="9484" width="54.28515625" style="1" customWidth="1"/>
    <col min="9485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3.5703125" style="1" customWidth="1"/>
    <col min="9734" max="9734" width="18.140625" style="1" customWidth="1"/>
    <col min="9735" max="9735" width="14" style="1" customWidth="1"/>
    <col min="9736" max="9736" width="17" style="1" customWidth="1"/>
    <col min="9737" max="9739" width="17.7109375" style="1" customWidth="1"/>
    <col min="9740" max="9740" width="54.28515625" style="1" customWidth="1"/>
    <col min="9741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3.5703125" style="1" customWidth="1"/>
    <col min="9990" max="9990" width="18.140625" style="1" customWidth="1"/>
    <col min="9991" max="9991" width="14" style="1" customWidth="1"/>
    <col min="9992" max="9992" width="17" style="1" customWidth="1"/>
    <col min="9993" max="9995" width="17.7109375" style="1" customWidth="1"/>
    <col min="9996" max="9996" width="54.28515625" style="1" customWidth="1"/>
    <col min="9997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3.5703125" style="1" customWidth="1"/>
    <col min="10246" max="10246" width="18.140625" style="1" customWidth="1"/>
    <col min="10247" max="10247" width="14" style="1" customWidth="1"/>
    <col min="10248" max="10248" width="17" style="1" customWidth="1"/>
    <col min="10249" max="10251" width="17.7109375" style="1" customWidth="1"/>
    <col min="10252" max="10252" width="54.28515625" style="1" customWidth="1"/>
    <col min="10253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3.5703125" style="1" customWidth="1"/>
    <col min="10502" max="10502" width="18.140625" style="1" customWidth="1"/>
    <col min="10503" max="10503" width="14" style="1" customWidth="1"/>
    <col min="10504" max="10504" width="17" style="1" customWidth="1"/>
    <col min="10505" max="10507" width="17.7109375" style="1" customWidth="1"/>
    <col min="10508" max="10508" width="54.28515625" style="1" customWidth="1"/>
    <col min="10509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3.5703125" style="1" customWidth="1"/>
    <col min="10758" max="10758" width="18.140625" style="1" customWidth="1"/>
    <col min="10759" max="10759" width="14" style="1" customWidth="1"/>
    <col min="10760" max="10760" width="17" style="1" customWidth="1"/>
    <col min="10761" max="10763" width="17.7109375" style="1" customWidth="1"/>
    <col min="10764" max="10764" width="54.28515625" style="1" customWidth="1"/>
    <col min="10765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3.5703125" style="1" customWidth="1"/>
    <col min="11014" max="11014" width="18.140625" style="1" customWidth="1"/>
    <col min="11015" max="11015" width="14" style="1" customWidth="1"/>
    <col min="11016" max="11016" width="17" style="1" customWidth="1"/>
    <col min="11017" max="11019" width="17.7109375" style="1" customWidth="1"/>
    <col min="11020" max="11020" width="54.28515625" style="1" customWidth="1"/>
    <col min="11021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3.5703125" style="1" customWidth="1"/>
    <col min="11270" max="11270" width="18.140625" style="1" customWidth="1"/>
    <col min="11271" max="11271" width="14" style="1" customWidth="1"/>
    <col min="11272" max="11272" width="17" style="1" customWidth="1"/>
    <col min="11273" max="11275" width="17.7109375" style="1" customWidth="1"/>
    <col min="11276" max="11276" width="54.28515625" style="1" customWidth="1"/>
    <col min="11277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3.5703125" style="1" customWidth="1"/>
    <col min="11526" max="11526" width="18.140625" style="1" customWidth="1"/>
    <col min="11527" max="11527" width="14" style="1" customWidth="1"/>
    <col min="11528" max="11528" width="17" style="1" customWidth="1"/>
    <col min="11529" max="11531" width="17.7109375" style="1" customWidth="1"/>
    <col min="11532" max="11532" width="54.28515625" style="1" customWidth="1"/>
    <col min="11533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3.5703125" style="1" customWidth="1"/>
    <col min="11782" max="11782" width="18.140625" style="1" customWidth="1"/>
    <col min="11783" max="11783" width="14" style="1" customWidth="1"/>
    <col min="11784" max="11784" width="17" style="1" customWidth="1"/>
    <col min="11785" max="11787" width="17.7109375" style="1" customWidth="1"/>
    <col min="11788" max="11788" width="54.28515625" style="1" customWidth="1"/>
    <col min="11789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3.5703125" style="1" customWidth="1"/>
    <col min="12038" max="12038" width="18.140625" style="1" customWidth="1"/>
    <col min="12039" max="12039" width="14" style="1" customWidth="1"/>
    <col min="12040" max="12040" width="17" style="1" customWidth="1"/>
    <col min="12041" max="12043" width="17.7109375" style="1" customWidth="1"/>
    <col min="12044" max="12044" width="54.28515625" style="1" customWidth="1"/>
    <col min="12045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3.5703125" style="1" customWidth="1"/>
    <col min="12294" max="12294" width="18.140625" style="1" customWidth="1"/>
    <col min="12295" max="12295" width="14" style="1" customWidth="1"/>
    <col min="12296" max="12296" width="17" style="1" customWidth="1"/>
    <col min="12297" max="12299" width="17.7109375" style="1" customWidth="1"/>
    <col min="12300" max="12300" width="54.28515625" style="1" customWidth="1"/>
    <col min="12301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3.5703125" style="1" customWidth="1"/>
    <col min="12550" max="12550" width="18.140625" style="1" customWidth="1"/>
    <col min="12551" max="12551" width="14" style="1" customWidth="1"/>
    <col min="12552" max="12552" width="17" style="1" customWidth="1"/>
    <col min="12553" max="12555" width="17.7109375" style="1" customWidth="1"/>
    <col min="12556" max="12556" width="54.28515625" style="1" customWidth="1"/>
    <col min="12557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3.5703125" style="1" customWidth="1"/>
    <col min="12806" max="12806" width="18.140625" style="1" customWidth="1"/>
    <col min="12807" max="12807" width="14" style="1" customWidth="1"/>
    <col min="12808" max="12808" width="17" style="1" customWidth="1"/>
    <col min="12809" max="12811" width="17.7109375" style="1" customWidth="1"/>
    <col min="12812" max="12812" width="54.28515625" style="1" customWidth="1"/>
    <col min="12813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3.5703125" style="1" customWidth="1"/>
    <col min="13062" max="13062" width="18.140625" style="1" customWidth="1"/>
    <col min="13063" max="13063" width="14" style="1" customWidth="1"/>
    <col min="13064" max="13064" width="17" style="1" customWidth="1"/>
    <col min="13065" max="13067" width="17.7109375" style="1" customWidth="1"/>
    <col min="13068" max="13068" width="54.28515625" style="1" customWidth="1"/>
    <col min="13069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3.5703125" style="1" customWidth="1"/>
    <col min="13318" max="13318" width="18.140625" style="1" customWidth="1"/>
    <col min="13319" max="13319" width="14" style="1" customWidth="1"/>
    <col min="13320" max="13320" width="17" style="1" customWidth="1"/>
    <col min="13321" max="13323" width="17.7109375" style="1" customWidth="1"/>
    <col min="13324" max="13324" width="54.28515625" style="1" customWidth="1"/>
    <col min="13325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3.5703125" style="1" customWidth="1"/>
    <col min="13574" max="13574" width="18.140625" style="1" customWidth="1"/>
    <col min="13575" max="13575" width="14" style="1" customWidth="1"/>
    <col min="13576" max="13576" width="17" style="1" customWidth="1"/>
    <col min="13577" max="13579" width="17.7109375" style="1" customWidth="1"/>
    <col min="13580" max="13580" width="54.28515625" style="1" customWidth="1"/>
    <col min="13581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3.5703125" style="1" customWidth="1"/>
    <col min="13830" max="13830" width="18.140625" style="1" customWidth="1"/>
    <col min="13831" max="13831" width="14" style="1" customWidth="1"/>
    <col min="13832" max="13832" width="17" style="1" customWidth="1"/>
    <col min="13833" max="13835" width="17.7109375" style="1" customWidth="1"/>
    <col min="13836" max="13836" width="54.28515625" style="1" customWidth="1"/>
    <col min="13837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3.5703125" style="1" customWidth="1"/>
    <col min="14086" max="14086" width="18.140625" style="1" customWidth="1"/>
    <col min="14087" max="14087" width="14" style="1" customWidth="1"/>
    <col min="14088" max="14088" width="17" style="1" customWidth="1"/>
    <col min="14089" max="14091" width="17.7109375" style="1" customWidth="1"/>
    <col min="14092" max="14092" width="54.28515625" style="1" customWidth="1"/>
    <col min="14093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3.5703125" style="1" customWidth="1"/>
    <col min="14342" max="14342" width="18.140625" style="1" customWidth="1"/>
    <col min="14343" max="14343" width="14" style="1" customWidth="1"/>
    <col min="14344" max="14344" width="17" style="1" customWidth="1"/>
    <col min="14345" max="14347" width="17.7109375" style="1" customWidth="1"/>
    <col min="14348" max="14348" width="54.28515625" style="1" customWidth="1"/>
    <col min="14349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3.5703125" style="1" customWidth="1"/>
    <col min="14598" max="14598" width="18.140625" style="1" customWidth="1"/>
    <col min="14599" max="14599" width="14" style="1" customWidth="1"/>
    <col min="14600" max="14600" width="17" style="1" customWidth="1"/>
    <col min="14601" max="14603" width="17.7109375" style="1" customWidth="1"/>
    <col min="14604" max="14604" width="54.28515625" style="1" customWidth="1"/>
    <col min="14605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3.5703125" style="1" customWidth="1"/>
    <col min="14854" max="14854" width="18.140625" style="1" customWidth="1"/>
    <col min="14855" max="14855" width="14" style="1" customWidth="1"/>
    <col min="14856" max="14856" width="17" style="1" customWidth="1"/>
    <col min="14857" max="14859" width="17.7109375" style="1" customWidth="1"/>
    <col min="14860" max="14860" width="54.28515625" style="1" customWidth="1"/>
    <col min="14861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3.5703125" style="1" customWidth="1"/>
    <col min="15110" max="15110" width="18.140625" style="1" customWidth="1"/>
    <col min="15111" max="15111" width="14" style="1" customWidth="1"/>
    <col min="15112" max="15112" width="17" style="1" customWidth="1"/>
    <col min="15113" max="15115" width="17.7109375" style="1" customWidth="1"/>
    <col min="15116" max="15116" width="54.28515625" style="1" customWidth="1"/>
    <col min="15117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3.5703125" style="1" customWidth="1"/>
    <col min="15366" max="15366" width="18.140625" style="1" customWidth="1"/>
    <col min="15367" max="15367" width="14" style="1" customWidth="1"/>
    <col min="15368" max="15368" width="17" style="1" customWidth="1"/>
    <col min="15369" max="15371" width="17.7109375" style="1" customWidth="1"/>
    <col min="15372" max="15372" width="54.28515625" style="1" customWidth="1"/>
    <col min="15373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3.5703125" style="1" customWidth="1"/>
    <col min="15622" max="15622" width="18.140625" style="1" customWidth="1"/>
    <col min="15623" max="15623" width="14" style="1" customWidth="1"/>
    <col min="15624" max="15624" width="17" style="1" customWidth="1"/>
    <col min="15625" max="15627" width="17.7109375" style="1" customWidth="1"/>
    <col min="15628" max="15628" width="54.28515625" style="1" customWidth="1"/>
    <col min="15629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3.5703125" style="1" customWidth="1"/>
    <col min="15878" max="15878" width="18.140625" style="1" customWidth="1"/>
    <col min="15879" max="15879" width="14" style="1" customWidth="1"/>
    <col min="15880" max="15880" width="17" style="1" customWidth="1"/>
    <col min="15881" max="15883" width="17.7109375" style="1" customWidth="1"/>
    <col min="15884" max="15884" width="54.28515625" style="1" customWidth="1"/>
    <col min="15885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3.5703125" style="1" customWidth="1"/>
    <col min="16134" max="16134" width="18.140625" style="1" customWidth="1"/>
    <col min="16135" max="16135" width="14" style="1" customWidth="1"/>
    <col min="16136" max="16136" width="17" style="1" customWidth="1"/>
    <col min="16137" max="16139" width="17.7109375" style="1" customWidth="1"/>
    <col min="16140" max="16140" width="54.28515625" style="1" customWidth="1"/>
    <col min="16141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69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 x14ac:dyDescent="0.25">
      <c r="A9" s="72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4"/>
    </row>
    <row r="10" spans="1:11" x14ac:dyDescent="0.25">
      <c r="A10" s="59" t="s">
        <v>2</v>
      </c>
      <c r="B10" s="60"/>
      <c r="C10" s="60"/>
      <c r="D10" s="60"/>
      <c r="E10" s="60"/>
      <c r="F10" s="73" t="s">
        <v>3</v>
      </c>
      <c r="G10" s="74"/>
      <c r="H10" s="74"/>
      <c r="I10" s="74"/>
      <c r="J10" s="74"/>
      <c r="K10" s="75"/>
    </row>
    <row r="11" spans="1:11" x14ac:dyDescent="0.25">
      <c r="A11" s="59" t="s">
        <v>4</v>
      </c>
      <c r="B11" s="60"/>
      <c r="C11" s="60"/>
      <c r="D11" s="60"/>
      <c r="E11" s="60"/>
      <c r="F11" s="62" t="s">
        <v>5</v>
      </c>
      <c r="G11" s="63"/>
      <c r="H11" s="63"/>
      <c r="I11" s="63"/>
      <c r="J11" s="63"/>
      <c r="K11" s="64"/>
    </row>
    <row r="12" spans="1:11" x14ac:dyDescent="0.25">
      <c r="A12" s="59" t="s">
        <v>6</v>
      </c>
      <c r="B12" s="60"/>
      <c r="C12" s="60"/>
      <c r="D12" s="60"/>
      <c r="E12" s="60"/>
      <c r="F12" s="61" t="s">
        <v>7</v>
      </c>
      <c r="G12" s="61"/>
      <c r="H12" s="61"/>
      <c r="I12" s="61"/>
      <c r="J12" s="61"/>
      <c r="K12" s="61"/>
    </row>
    <row r="13" spans="1:11" x14ac:dyDescent="0.25">
      <c r="A13" s="59" t="s">
        <v>8</v>
      </c>
      <c r="B13" s="60"/>
      <c r="C13" s="60"/>
      <c r="D13" s="60"/>
      <c r="E13" s="60"/>
      <c r="F13" s="62" t="s">
        <v>9</v>
      </c>
      <c r="G13" s="63"/>
      <c r="H13" s="63"/>
      <c r="I13" s="63"/>
      <c r="J13" s="63"/>
      <c r="K13" s="64"/>
    </row>
    <row r="14" spans="1:11" x14ac:dyDescent="0.25">
      <c r="A14" s="59" t="s">
        <v>10</v>
      </c>
      <c r="B14" s="60"/>
      <c r="C14" s="60"/>
      <c r="D14" s="60"/>
      <c r="E14" s="60"/>
      <c r="F14" s="62" t="s">
        <v>11</v>
      </c>
      <c r="G14" s="63"/>
      <c r="H14" s="63"/>
      <c r="I14" s="63"/>
      <c r="J14" s="63"/>
      <c r="K14" s="64"/>
    </row>
    <row r="15" spans="1:11" ht="47.25" customHeight="1" x14ac:dyDescent="0.25">
      <c r="A15" s="59" t="s">
        <v>12</v>
      </c>
      <c r="B15" s="60"/>
      <c r="C15" s="60"/>
      <c r="D15" s="60"/>
      <c r="E15" s="60"/>
      <c r="F15" s="65" t="s">
        <v>13</v>
      </c>
      <c r="G15" s="65"/>
      <c r="H15" s="65"/>
      <c r="I15" s="66" t="s">
        <v>14</v>
      </c>
      <c r="J15" s="66"/>
      <c r="K15" s="66"/>
    </row>
    <row r="16" spans="1:11" x14ac:dyDescent="0.2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23" s="7" customFormat="1" ht="15.75" x14ac:dyDescent="0.25">
      <c r="A17" s="3" t="s">
        <v>15</v>
      </c>
      <c r="B17" s="4"/>
      <c r="C17" s="57">
        <v>0</v>
      </c>
      <c r="D17" s="57"/>
      <c r="E17" s="57"/>
      <c r="F17" s="5" t="s">
        <v>16</v>
      </c>
      <c r="G17" s="6" t="s">
        <v>17</v>
      </c>
      <c r="I17" s="8">
        <v>-2257</v>
      </c>
      <c r="J17" s="9" t="s">
        <v>16</v>
      </c>
    </row>
    <row r="18" spans="1:23" s="7" customFormat="1" ht="15.75" x14ac:dyDescent="0.25">
      <c r="A18" s="3" t="s">
        <v>18</v>
      </c>
      <c r="B18" s="4"/>
      <c r="C18" s="57">
        <v>600</v>
      </c>
      <c r="D18" s="57"/>
      <c r="E18" s="57"/>
      <c r="F18" s="5"/>
      <c r="G18" s="6" t="s">
        <v>19</v>
      </c>
      <c r="I18" s="9">
        <v>1260</v>
      </c>
      <c r="J18" s="9" t="s">
        <v>16</v>
      </c>
    </row>
    <row r="19" spans="1:23" s="7" customFormat="1" ht="15.75" x14ac:dyDescent="0.25">
      <c r="A19" s="3" t="s">
        <v>20</v>
      </c>
      <c r="B19" s="4"/>
      <c r="C19" s="57">
        <f>C17-C18</f>
        <v>-600</v>
      </c>
      <c r="D19" s="57"/>
      <c r="E19" s="57"/>
      <c r="F19" s="5" t="s">
        <v>16</v>
      </c>
      <c r="G19" s="10" t="s">
        <v>21</v>
      </c>
      <c r="H19" s="11"/>
      <c r="I19" s="12"/>
      <c r="J19" s="13"/>
      <c r="K19" s="14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23" ht="30" customHeight="1" x14ac:dyDescent="0.25">
      <c r="A20" s="58" t="s">
        <v>22</v>
      </c>
      <c r="B20" s="48" t="s">
        <v>23</v>
      </c>
      <c r="C20" s="48" t="s">
        <v>24</v>
      </c>
      <c r="D20" s="48" t="s">
        <v>25</v>
      </c>
      <c r="E20" s="15" t="s">
        <v>26</v>
      </c>
      <c r="F20" s="54" t="s">
        <v>27</v>
      </c>
      <c r="G20" s="48" t="s">
        <v>28</v>
      </c>
      <c r="H20" s="48"/>
      <c r="I20" s="49" t="s">
        <v>29</v>
      </c>
      <c r="J20" s="50"/>
      <c r="K20" s="51"/>
    </row>
    <row r="21" spans="1:23" ht="28.15" customHeight="1" x14ac:dyDescent="0.25">
      <c r="A21" s="58"/>
      <c r="B21" s="48"/>
      <c r="C21" s="48"/>
      <c r="D21" s="48"/>
      <c r="E21" s="17" t="s">
        <v>30</v>
      </c>
      <c r="F21" s="55"/>
      <c r="G21" s="2" t="s">
        <v>31</v>
      </c>
      <c r="H21" s="2" t="s">
        <v>32</v>
      </c>
      <c r="I21" s="18" t="s">
        <v>33</v>
      </c>
      <c r="J21" s="2" t="s">
        <v>34</v>
      </c>
      <c r="K21" s="2" t="s">
        <v>35</v>
      </c>
    </row>
    <row r="22" spans="1:23" ht="51.95" customHeight="1" x14ac:dyDescent="0.25">
      <c r="A22" s="19" t="s">
        <v>36</v>
      </c>
      <c r="B22" s="20" t="s">
        <v>37</v>
      </c>
      <c r="C22" s="21"/>
      <c r="D22" s="22" t="s">
        <v>3</v>
      </c>
      <c r="E22" s="23">
        <v>0</v>
      </c>
      <c r="F22" s="22" t="s">
        <v>17</v>
      </c>
      <c r="G22" s="24" t="s">
        <v>38</v>
      </c>
      <c r="H22" s="24" t="s">
        <v>39</v>
      </c>
      <c r="I22" s="2" t="s">
        <v>40</v>
      </c>
      <c r="J22" s="25"/>
      <c r="K22" s="25"/>
    </row>
    <row r="23" spans="1:23" ht="61.5" customHeight="1" x14ac:dyDescent="0.25">
      <c r="A23" s="19" t="s">
        <v>41</v>
      </c>
      <c r="B23" s="26" t="s">
        <v>42</v>
      </c>
      <c r="C23" s="21" t="s">
        <v>43</v>
      </c>
      <c r="D23" s="22" t="s">
        <v>3</v>
      </c>
      <c r="E23" s="27">
        <v>600</v>
      </c>
      <c r="F23" s="22" t="s">
        <v>44</v>
      </c>
      <c r="G23" s="24" t="s">
        <v>38</v>
      </c>
      <c r="H23" s="24" t="s">
        <v>39</v>
      </c>
      <c r="I23" s="2" t="s">
        <v>40</v>
      </c>
      <c r="J23" s="2"/>
      <c r="K23" s="25"/>
    </row>
    <row r="24" spans="1:23" ht="60.75" customHeight="1" x14ac:dyDescent="0.25">
      <c r="A24" s="19" t="s">
        <v>45</v>
      </c>
      <c r="B24" s="26" t="s">
        <v>46</v>
      </c>
      <c r="C24" s="21" t="s">
        <v>47</v>
      </c>
      <c r="D24" s="22" t="s">
        <v>3</v>
      </c>
      <c r="E24" s="27">
        <v>6000</v>
      </c>
      <c r="F24" s="22" t="s">
        <v>48</v>
      </c>
      <c r="G24" s="24" t="s">
        <v>49</v>
      </c>
      <c r="H24" s="24" t="s">
        <v>49</v>
      </c>
      <c r="I24" s="2"/>
      <c r="J24" s="2" t="s">
        <v>40</v>
      </c>
      <c r="K24" s="25"/>
    </row>
    <row r="25" spans="1:23" ht="54" customHeight="1" x14ac:dyDescent="0.25">
      <c r="A25" s="19" t="s">
        <v>50</v>
      </c>
      <c r="B25" s="28" t="s">
        <v>51</v>
      </c>
      <c r="C25" s="21" t="s">
        <v>52</v>
      </c>
      <c r="D25" s="22" t="s">
        <v>3</v>
      </c>
      <c r="E25" s="29">
        <v>2900</v>
      </c>
      <c r="F25" s="22" t="s">
        <v>53</v>
      </c>
      <c r="G25" s="24" t="s">
        <v>54</v>
      </c>
      <c r="H25" s="24" t="s">
        <v>54</v>
      </c>
      <c r="I25" s="2"/>
      <c r="J25" s="25" t="s">
        <v>40</v>
      </c>
      <c r="K25" s="25"/>
    </row>
    <row r="26" spans="1:23" ht="51.95" customHeight="1" x14ac:dyDescent="0.25">
      <c r="A26" s="19" t="s">
        <v>55</v>
      </c>
      <c r="B26" s="20" t="s">
        <v>56</v>
      </c>
      <c r="C26" s="21" t="s">
        <v>52</v>
      </c>
      <c r="D26" s="22" t="s">
        <v>3</v>
      </c>
      <c r="E26" s="27">
        <v>4500</v>
      </c>
      <c r="F26" s="22" t="s">
        <v>17</v>
      </c>
      <c r="G26" s="30" t="s">
        <v>54</v>
      </c>
      <c r="H26" s="30" t="s">
        <v>57</v>
      </c>
      <c r="I26" s="25"/>
      <c r="J26" s="2" t="s">
        <v>40</v>
      </c>
      <c r="K26" s="2"/>
    </row>
    <row r="27" spans="1:23" ht="88.5" customHeight="1" x14ac:dyDescent="0.25">
      <c r="A27" s="19" t="s">
        <v>58</v>
      </c>
      <c r="B27" s="26" t="s">
        <v>59</v>
      </c>
      <c r="C27" s="21" t="s">
        <v>43</v>
      </c>
      <c r="D27" s="22" t="s">
        <v>3</v>
      </c>
      <c r="E27" s="27">
        <v>2500</v>
      </c>
      <c r="F27" s="22" t="s">
        <v>60</v>
      </c>
      <c r="G27" s="30" t="s">
        <v>54</v>
      </c>
      <c r="H27" s="30" t="s">
        <v>61</v>
      </c>
      <c r="I27" s="25"/>
      <c r="J27" s="2" t="s">
        <v>40</v>
      </c>
      <c r="K27" s="25"/>
    </row>
    <row r="28" spans="1:23" ht="119.25" customHeight="1" x14ac:dyDescent="0.25">
      <c r="A28" s="19" t="s">
        <v>62</v>
      </c>
      <c r="B28" s="26" t="s">
        <v>63</v>
      </c>
      <c r="C28" s="21" t="s">
        <v>43</v>
      </c>
      <c r="D28" s="22" t="s">
        <v>3</v>
      </c>
      <c r="E28" s="27">
        <v>35700</v>
      </c>
      <c r="F28" s="22" t="s">
        <v>64</v>
      </c>
      <c r="G28" s="30" t="s">
        <v>54</v>
      </c>
      <c r="H28" s="30" t="s">
        <v>57</v>
      </c>
      <c r="I28" s="25"/>
      <c r="J28" s="2" t="s">
        <v>40</v>
      </c>
      <c r="K28" s="25"/>
    </row>
    <row r="29" spans="1:23" ht="51.95" customHeight="1" x14ac:dyDescent="0.25">
      <c r="A29" s="19" t="s">
        <v>65</v>
      </c>
      <c r="B29" s="20" t="s">
        <v>66</v>
      </c>
      <c r="C29" s="21" t="s">
        <v>52</v>
      </c>
      <c r="D29" s="22" t="s">
        <v>3</v>
      </c>
      <c r="E29" s="27">
        <v>1000</v>
      </c>
      <c r="F29" s="22" t="s">
        <v>17</v>
      </c>
      <c r="G29" s="30" t="s">
        <v>54</v>
      </c>
      <c r="H29" s="30" t="s">
        <v>57</v>
      </c>
      <c r="I29" s="25"/>
      <c r="J29" s="2" t="s">
        <v>40</v>
      </c>
      <c r="K29" s="25"/>
    </row>
    <row r="30" spans="1:23" ht="51.95" customHeight="1" x14ac:dyDescent="0.25">
      <c r="A30" s="19" t="s">
        <v>67</v>
      </c>
      <c r="B30" s="20" t="s">
        <v>68</v>
      </c>
      <c r="C30" s="21" t="s">
        <v>52</v>
      </c>
      <c r="D30" s="22" t="s">
        <v>69</v>
      </c>
      <c r="E30" s="27">
        <v>5000</v>
      </c>
      <c r="F30" s="22" t="s">
        <v>17</v>
      </c>
      <c r="G30" s="30" t="s">
        <v>54</v>
      </c>
      <c r="H30" s="30" t="s">
        <v>57</v>
      </c>
      <c r="I30" s="25"/>
      <c r="J30" s="2" t="s">
        <v>40</v>
      </c>
      <c r="K30" s="25"/>
    </row>
    <row r="31" spans="1:23" ht="51.95" customHeight="1" x14ac:dyDescent="0.25">
      <c r="A31" s="19" t="s">
        <v>70</v>
      </c>
      <c r="B31" s="20" t="s">
        <v>71</v>
      </c>
      <c r="C31" s="21" t="s">
        <v>52</v>
      </c>
      <c r="D31" s="22" t="s">
        <v>3</v>
      </c>
      <c r="E31" s="27">
        <v>600</v>
      </c>
      <c r="F31" s="22" t="s">
        <v>17</v>
      </c>
      <c r="G31" s="30" t="s">
        <v>61</v>
      </c>
      <c r="H31" s="30" t="s">
        <v>61</v>
      </c>
      <c r="I31" s="25"/>
      <c r="J31" s="2" t="s">
        <v>40</v>
      </c>
      <c r="K31" s="2"/>
    </row>
    <row r="32" spans="1:23" ht="51.95" customHeight="1" x14ac:dyDescent="0.25">
      <c r="A32" s="19" t="s">
        <v>72</v>
      </c>
      <c r="B32" s="20" t="s">
        <v>73</v>
      </c>
      <c r="C32" s="21" t="s">
        <v>52</v>
      </c>
      <c r="D32" s="22" t="s">
        <v>3</v>
      </c>
      <c r="E32" s="27">
        <v>1000</v>
      </c>
      <c r="F32" s="22" t="s">
        <v>17</v>
      </c>
      <c r="G32" s="30" t="s">
        <v>61</v>
      </c>
      <c r="H32" s="30" t="s">
        <v>61</v>
      </c>
      <c r="I32" s="25"/>
      <c r="J32" s="2" t="s">
        <v>40</v>
      </c>
      <c r="K32" s="25"/>
    </row>
    <row r="33" spans="1:11" ht="51.95" customHeight="1" x14ac:dyDescent="0.25">
      <c r="A33" s="19" t="s">
        <v>74</v>
      </c>
      <c r="B33" s="20" t="s">
        <v>75</v>
      </c>
      <c r="C33" s="21" t="s">
        <v>52</v>
      </c>
      <c r="D33" s="22" t="s">
        <v>3</v>
      </c>
      <c r="E33" s="27">
        <v>800</v>
      </c>
      <c r="F33" s="22" t="s">
        <v>17</v>
      </c>
      <c r="G33" s="30" t="s">
        <v>61</v>
      </c>
      <c r="H33" s="30" t="s">
        <v>61</v>
      </c>
      <c r="I33" s="25"/>
      <c r="J33" s="2" t="s">
        <v>40</v>
      </c>
      <c r="K33" s="25"/>
    </row>
    <row r="34" spans="1:11" ht="51.95" customHeight="1" x14ac:dyDescent="0.25">
      <c r="A34" s="19" t="s">
        <v>76</v>
      </c>
      <c r="B34" s="20" t="s">
        <v>77</v>
      </c>
      <c r="C34" s="21" t="s">
        <v>47</v>
      </c>
      <c r="D34" s="22" t="s">
        <v>3</v>
      </c>
      <c r="E34" s="27">
        <v>2000</v>
      </c>
      <c r="F34" s="22" t="s">
        <v>17</v>
      </c>
      <c r="G34" s="30" t="s">
        <v>61</v>
      </c>
      <c r="H34" s="30" t="s">
        <v>61</v>
      </c>
      <c r="I34" s="25"/>
      <c r="J34" s="2" t="s">
        <v>40</v>
      </c>
      <c r="K34" s="25"/>
    </row>
    <row r="35" spans="1:11" ht="51.95" customHeight="1" x14ac:dyDescent="0.25">
      <c r="A35" s="19" t="s">
        <v>78</v>
      </c>
      <c r="B35" s="20" t="s">
        <v>79</v>
      </c>
      <c r="C35" s="21" t="s">
        <v>52</v>
      </c>
      <c r="D35" s="22" t="s">
        <v>3</v>
      </c>
      <c r="E35" s="27">
        <v>30000</v>
      </c>
      <c r="F35" s="22" t="s">
        <v>80</v>
      </c>
      <c r="G35" s="30" t="s">
        <v>61</v>
      </c>
      <c r="H35" s="30" t="s">
        <v>61</v>
      </c>
      <c r="I35" s="25"/>
      <c r="J35" s="2" t="s">
        <v>40</v>
      </c>
      <c r="K35" s="25"/>
    </row>
    <row r="36" spans="1:11" ht="51.95" customHeight="1" x14ac:dyDescent="0.25">
      <c r="A36" s="19" t="s">
        <v>81</v>
      </c>
      <c r="B36" s="20" t="s">
        <v>82</v>
      </c>
      <c r="C36" s="21" t="s">
        <v>52</v>
      </c>
      <c r="D36" s="22" t="s">
        <v>3</v>
      </c>
      <c r="E36" s="27">
        <v>3000</v>
      </c>
      <c r="F36" s="22" t="s">
        <v>17</v>
      </c>
      <c r="G36" s="30" t="s">
        <v>61</v>
      </c>
      <c r="H36" s="30" t="s">
        <v>61</v>
      </c>
      <c r="I36" s="25"/>
      <c r="J36" s="2" t="s">
        <v>40</v>
      </c>
      <c r="K36" s="25"/>
    </row>
    <row r="37" spans="1:11" ht="51.95" customHeight="1" x14ac:dyDescent="0.25">
      <c r="A37" s="19" t="s">
        <v>83</v>
      </c>
      <c r="B37" s="20" t="s">
        <v>84</v>
      </c>
      <c r="C37" s="21" t="s">
        <v>52</v>
      </c>
      <c r="D37" s="22" t="s">
        <v>3</v>
      </c>
      <c r="E37" s="27">
        <v>500</v>
      </c>
      <c r="F37" s="22" t="s">
        <v>17</v>
      </c>
      <c r="G37" s="30" t="s">
        <v>61</v>
      </c>
      <c r="H37" s="30" t="s">
        <v>57</v>
      </c>
      <c r="I37" s="25"/>
      <c r="J37" s="2" t="s">
        <v>40</v>
      </c>
      <c r="K37" s="25"/>
    </row>
    <row r="38" spans="1:11" ht="51.95" customHeight="1" x14ac:dyDescent="0.25">
      <c r="A38" s="19" t="s">
        <v>85</v>
      </c>
      <c r="B38" s="20" t="s">
        <v>86</v>
      </c>
      <c r="C38" s="21" t="s">
        <v>47</v>
      </c>
      <c r="D38" s="22" t="s">
        <v>3</v>
      </c>
      <c r="E38" s="27">
        <v>3000</v>
      </c>
      <c r="F38" s="22" t="s">
        <v>87</v>
      </c>
      <c r="G38" s="30" t="s">
        <v>61</v>
      </c>
      <c r="H38" s="30" t="s">
        <v>57</v>
      </c>
      <c r="I38" s="25"/>
      <c r="J38" s="2" t="s">
        <v>40</v>
      </c>
      <c r="K38" s="25"/>
    </row>
    <row r="39" spans="1:11" ht="51.95" customHeight="1" x14ac:dyDescent="0.25">
      <c r="A39" s="19" t="s">
        <v>88</v>
      </c>
      <c r="B39" s="20" t="s">
        <v>89</v>
      </c>
      <c r="C39" s="21" t="s">
        <v>52</v>
      </c>
      <c r="D39" s="22" t="s">
        <v>3</v>
      </c>
      <c r="E39" s="27">
        <v>1200</v>
      </c>
      <c r="F39" s="22" t="s">
        <v>17</v>
      </c>
      <c r="G39" s="30" t="s">
        <v>61</v>
      </c>
      <c r="H39" s="30" t="s">
        <v>57</v>
      </c>
      <c r="I39" s="25"/>
      <c r="J39" s="2" t="s">
        <v>40</v>
      </c>
      <c r="K39" s="25"/>
    </row>
    <row r="40" spans="1:11" ht="51.95" customHeight="1" x14ac:dyDescent="0.25">
      <c r="A40" s="19" t="s">
        <v>90</v>
      </c>
      <c r="B40" s="20" t="s">
        <v>91</v>
      </c>
      <c r="C40" s="21" t="s">
        <v>52</v>
      </c>
      <c r="D40" s="22" t="s">
        <v>3</v>
      </c>
      <c r="E40" s="27">
        <v>1000</v>
      </c>
      <c r="F40" s="22" t="s">
        <v>17</v>
      </c>
      <c r="G40" s="30" t="s">
        <v>61</v>
      </c>
      <c r="H40" s="30" t="s">
        <v>57</v>
      </c>
      <c r="I40" s="25"/>
      <c r="J40" s="2" t="s">
        <v>40</v>
      </c>
      <c r="K40" s="25"/>
    </row>
    <row r="41" spans="1:11" ht="51.95" customHeight="1" x14ac:dyDescent="0.25">
      <c r="A41" s="19" t="s">
        <v>92</v>
      </c>
      <c r="B41" s="20" t="s">
        <v>93</v>
      </c>
      <c r="C41" s="21" t="s">
        <v>52</v>
      </c>
      <c r="D41" s="22" t="s">
        <v>3</v>
      </c>
      <c r="E41" s="27">
        <v>2500</v>
      </c>
      <c r="F41" s="22" t="s">
        <v>87</v>
      </c>
      <c r="G41" s="30" t="s">
        <v>61</v>
      </c>
      <c r="H41" s="30" t="s">
        <v>57</v>
      </c>
      <c r="I41" s="25"/>
      <c r="J41" s="2" t="s">
        <v>40</v>
      </c>
      <c r="K41" s="25"/>
    </row>
    <row r="42" spans="1:11" ht="51.95" customHeight="1" x14ac:dyDescent="0.25">
      <c r="A42" s="19" t="s">
        <v>94</v>
      </c>
      <c r="B42" s="20" t="s">
        <v>95</v>
      </c>
      <c r="C42" s="21" t="s">
        <v>52</v>
      </c>
      <c r="D42" s="22" t="s">
        <v>3</v>
      </c>
      <c r="E42" s="27">
        <v>500</v>
      </c>
      <c r="F42" s="22" t="s">
        <v>17</v>
      </c>
      <c r="G42" s="30" t="s">
        <v>61</v>
      </c>
      <c r="H42" s="30" t="s">
        <v>57</v>
      </c>
      <c r="I42" s="25"/>
      <c r="J42" s="2" t="s">
        <v>40</v>
      </c>
      <c r="K42" s="25"/>
    </row>
    <row r="43" spans="1:11" ht="51.95" customHeight="1" x14ac:dyDescent="0.25">
      <c r="A43" s="19" t="s">
        <v>96</v>
      </c>
      <c r="B43" s="20" t="s">
        <v>97</v>
      </c>
      <c r="C43" s="21" t="s">
        <v>52</v>
      </c>
      <c r="D43" s="22" t="s">
        <v>3</v>
      </c>
      <c r="E43" s="27">
        <v>900</v>
      </c>
      <c r="F43" s="22" t="s">
        <v>17</v>
      </c>
      <c r="G43" s="30" t="s">
        <v>61</v>
      </c>
      <c r="H43" s="30" t="s">
        <v>57</v>
      </c>
      <c r="I43" s="25"/>
      <c r="J43" s="2" t="s">
        <v>40</v>
      </c>
      <c r="K43" s="25"/>
    </row>
    <row r="44" spans="1:11" ht="51.95" customHeight="1" x14ac:dyDescent="0.25">
      <c r="A44" s="19" t="s">
        <v>98</v>
      </c>
      <c r="B44" s="20" t="s">
        <v>99</v>
      </c>
      <c r="C44" s="21" t="s">
        <v>52</v>
      </c>
      <c r="D44" s="22" t="s">
        <v>3</v>
      </c>
      <c r="E44" s="27">
        <v>3000</v>
      </c>
      <c r="F44" s="22" t="s">
        <v>87</v>
      </c>
      <c r="G44" s="30" t="s">
        <v>61</v>
      </c>
      <c r="H44" s="30" t="s">
        <v>57</v>
      </c>
      <c r="I44" s="25"/>
      <c r="J44" s="2" t="s">
        <v>40</v>
      </c>
      <c r="K44" s="25"/>
    </row>
    <row r="45" spans="1:11" ht="47.1" customHeight="1" x14ac:dyDescent="0.25">
      <c r="A45" s="19" t="s">
        <v>100</v>
      </c>
      <c r="B45" s="28" t="s">
        <v>101</v>
      </c>
      <c r="C45" s="21" t="s">
        <v>47</v>
      </c>
      <c r="D45" s="22" t="s">
        <v>3</v>
      </c>
      <c r="E45" s="31">
        <v>43750</v>
      </c>
      <c r="F45" s="22" t="s">
        <v>102</v>
      </c>
      <c r="G45" s="30" t="s">
        <v>61</v>
      </c>
      <c r="H45" s="30" t="s">
        <v>57</v>
      </c>
      <c r="I45" s="25"/>
      <c r="J45" s="25" t="s">
        <v>40</v>
      </c>
      <c r="K45" s="25"/>
    </row>
    <row r="46" spans="1:11" ht="51.95" customHeight="1" x14ac:dyDescent="0.25">
      <c r="A46" s="19" t="s">
        <v>103</v>
      </c>
      <c r="B46" s="20" t="s">
        <v>104</v>
      </c>
      <c r="C46" s="21" t="s">
        <v>52</v>
      </c>
      <c r="D46" s="22" t="s">
        <v>3</v>
      </c>
      <c r="E46" s="27">
        <v>1800</v>
      </c>
      <c r="F46" s="22" t="s">
        <v>17</v>
      </c>
      <c r="G46" s="32" t="s">
        <v>105</v>
      </c>
      <c r="H46" s="32" t="s">
        <v>106</v>
      </c>
      <c r="I46" s="25"/>
      <c r="J46" s="2"/>
      <c r="K46" s="25" t="s">
        <v>40</v>
      </c>
    </row>
    <row r="47" spans="1:11" ht="51.95" customHeight="1" x14ac:dyDescent="0.25">
      <c r="A47" s="19" t="s">
        <v>107</v>
      </c>
      <c r="B47" s="20" t="s">
        <v>108</v>
      </c>
      <c r="C47" s="21" t="s">
        <v>52</v>
      </c>
      <c r="D47" s="22" t="s">
        <v>3</v>
      </c>
      <c r="E47" s="27">
        <v>1500</v>
      </c>
      <c r="F47" s="22" t="s">
        <v>17</v>
      </c>
      <c r="G47" s="30" t="s">
        <v>105</v>
      </c>
      <c r="H47" s="30" t="s">
        <v>106</v>
      </c>
      <c r="I47" s="25"/>
      <c r="J47" s="2"/>
      <c r="K47" s="25" t="s">
        <v>40</v>
      </c>
    </row>
    <row r="48" spans="1:11" ht="51.95" customHeight="1" x14ac:dyDescent="0.25">
      <c r="A48" s="19" t="s">
        <v>109</v>
      </c>
      <c r="B48" s="20" t="s">
        <v>110</v>
      </c>
      <c r="C48" s="21" t="s">
        <v>52</v>
      </c>
      <c r="D48" s="22" t="s">
        <v>3</v>
      </c>
      <c r="E48" s="27">
        <v>3000</v>
      </c>
      <c r="F48" s="22" t="s">
        <v>17</v>
      </c>
      <c r="G48" s="30" t="s">
        <v>105</v>
      </c>
      <c r="H48" s="30" t="s">
        <v>106</v>
      </c>
      <c r="I48" s="25"/>
      <c r="J48" s="2"/>
      <c r="K48" s="25" t="s">
        <v>40</v>
      </c>
    </row>
    <row r="49" spans="1:11" ht="51.95" customHeight="1" x14ac:dyDescent="0.25">
      <c r="A49" s="19" t="s">
        <v>111</v>
      </c>
      <c r="B49" s="20" t="s">
        <v>112</v>
      </c>
      <c r="C49" s="21" t="s">
        <v>52</v>
      </c>
      <c r="D49" s="22" t="s">
        <v>3</v>
      </c>
      <c r="E49" s="27">
        <v>10200</v>
      </c>
      <c r="F49" s="22" t="s">
        <v>17</v>
      </c>
      <c r="G49" s="30" t="s">
        <v>105</v>
      </c>
      <c r="H49" s="30" t="s">
        <v>113</v>
      </c>
      <c r="I49" s="25"/>
      <c r="J49" s="2"/>
      <c r="K49" s="25" t="s">
        <v>40</v>
      </c>
    </row>
    <row r="50" spans="1:11" ht="51.95" customHeight="1" x14ac:dyDescent="0.25">
      <c r="A50" s="19" t="s">
        <v>114</v>
      </c>
      <c r="B50" s="20" t="s">
        <v>115</v>
      </c>
      <c r="C50" s="21" t="s">
        <v>52</v>
      </c>
      <c r="D50" s="22" t="s">
        <v>3</v>
      </c>
      <c r="E50" s="27">
        <v>2000</v>
      </c>
      <c r="F50" s="22" t="s">
        <v>17</v>
      </c>
      <c r="G50" s="30" t="s">
        <v>105</v>
      </c>
      <c r="H50" s="30" t="s">
        <v>113</v>
      </c>
      <c r="I50" s="25"/>
      <c r="J50" s="2"/>
      <c r="K50" s="25" t="s">
        <v>40</v>
      </c>
    </row>
    <row r="51" spans="1:11" ht="51.95" customHeight="1" x14ac:dyDescent="0.25">
      <c r="A51" s="19" t="s">
        <v>116</v>
      </c>
      <c r="B51" s="20" t="s">
        <v>117</v>
      </c>
      <c r="C51" s="21" t="s">
        <v>52</v>
      </c>
      <c r="D51" s="22" t="s">
        <v>3</v>
      </c>
      <c r="E51" s="27">
        <v>5000</v>
      </c>
      <c r="F51" s="22" t="s">
        <v>17</v>
      </c>
      <c r="G51" s="30" t="s">
        <v>105</v>
      </c>
      <c r="H51" s="30" t="s">
        <v>113</v>
      </c>
      <c r="I51" s="25"/>
      <c r="J51" s="2"/>
      <c r="K51" s="25" t="s">
        <v>40</v>
      </c>
    </row>
    <row r="52" spans="1:11" ht="51.95" customHeight="1" x14ac:dyDescent="0.25">
      <c r="A52" s="19" t="s">
        <v>118</v>
      </c>
      <c r="B52" s="20" t="s">
        <v>119</v>
      </c>
      <c r="C52" s="21" t="s">
        <v>47</v>
      </c>
      <c r="D52" s="22" t="s">
        <v>3</v>
      </c>
      <c r="E52" s="27">
        <v>310000</v>
      </c>
      <c r="F52" s="22" t="s">
        <v>80</v>
      </c>
      <c r="G52" s="30" t="s">
        <v>106</v>
      </c>
      <c r="H52" s="30" t="s">
        <v>113</v>
      </c>
      <c r="I52" s="25"/>
      <c r="J52" s="2"/>
      <c r="K52" s="25" t="s">
        <v>40</v>
      </c>
    </row>
    <row r="53" spans="1:11" ht="51.95" customHeight="1" x14ac:dyDescent="0.25">
      <c r="A53" s="19" t="s">
        <v>120</v>
      </c>
      <c r="B53" s="20" t="s">
        <v>121</v>
      </c>
      <c r="C53" s="21" t="s">
        <v>52</v>
      </c>
      <c r="D53" s="22" t="s">
        <v>3</v>
      </c>
      <c r="E53" s="27">
        <v>148500</v>
      </c>
      <c r="F53" s="22" t="s">
        <v>80</v>
      </c>
      <c r="G53" s="30" t="s">
        <v>106</v>
      </c>
      <c r="H53" s="30" t="s">
        <v>113</v>
      </c>
      <c r="I53" s="25"/>
      <c r="J53" s="2"/>
      <c r="K53" s="25" t="s">
        <v>40</v>
      </c>
    </row>
    <row r="54" spans="1:11" ht="51.95" customHeight="1" x14ac:dyDescent="0.25">
      <c r="A54" s="19" t="s">
        <v>122</v>
      </c>
      <c r="B54" s="20" t="s">
        <v>123</v>
      </c>
      <c r="C54" s="21" t="s">
        <v>52</v>
      </c>
      <c r="D54" s="22" t="s">
        <v>3</v>
      </c>
      <c r="E54" s="27">
        <v>13200</v>
      </c>
      <c r="F54" s="22" t="s">
        <v>80</v>
      </c>
      <c r="G54" s="30" t="s">
        <v>106</v>
      </c>
      <c r="H54" s="30" t="s">
        <v>113</v>
      </c>
      <c r="I54" s="25"/>
      <c r="J54" s="2"/>
      <c r="K54" s="25" t="s">
        <v>40</v>
      </c>
    </row>
    <row r="55" spans="1:11" ht="51.95" customHeight="1" x14ac:dyDescent="0.25">
      <c r="A55" s="19" t="s">
        <v>124</v>
      </c>
      <c r="B55" s="20" t="s">
        <v>125</v>
      </c>
      <c r="C55" s="21" t="s">
        <v>52</v>
      </c>
      <c r="D55" s="22" t="s">
        <v>3</v>
      </c>
      <c r="E55" s="27">
        <v>5000</v>
      </c>
      <c r="F55" s="22" t="s">
        <v>17</v>
      </c>
      <c r="G55" s="30" t="s">
        <v>106</v>
      </c>
      <c r="H55" s="30" t="s">
        <v>126</v>
      </c>
      <c r="I55" s="25"/>
      <c r="J55" s="2"/>
      <c r="K55" s="25" t="s">
        <v>40</v>
      </c>
    </row>
    <row r="56" spans="1:11" ht="51.95" customHeight="1" x14ac:dyDescent="0.25">
      <c r="A56" s="19" t="s">
        <v>127</v>
      </c>
      <c r="B56" s="20" t="s">
        <v>128</v>
      </c>
      <c r="C56" s="21" t="s">
        <v>52</v>
      </c>
      <c r="D56" s="22" t="s">
        <v>3</v>
      </c>
      <c r="E56" s="27">
        <v>1250</v>
      </c>
      <c r="F56" s="22" t="s">
        <v>17</v>
      </c>
      <c r="G56" s="30" t="s">
        <v>106</v>
      </c>
      <c r="H56" s="30" t="s">
        <v>129</v>
      </c>
      <c r="I56" s="25"/>
      <c r="J56" s="2"/>
      <c r="K56" s="25" t="s">
        <v>40</v>
      </c>
    </row>
    <row r="57" spans="1:11" ht="39.950000000000003" customHeight="1" thickBot="1" x14ac:dyDescent="0.3">
      <c r="A57" s="33" t="s">
        <v>130</v>
      </c>
      <c r="B57" s="34"/>
      <c r="C57" s="34"/>
      <c r="D57" s="35"/>
      <c r="E57" s="36"/>
      <c r="F57" s="34"/>
      <c r="G57" s="37"/>
      <c r="H57" s="37"/>
      <c r="I57" s="34"/>
      <c r="J57" s="37"/>
      <c r="K57" s="37"/>
    </row>
    <row r="58" spans="1:11" ht="30" customHeight="1" x14ac:dyDescent="0.25">
      <c r="E58" s="38"/>
      <c r="J58" s="39"/>
      <c r="K58" s="39"/>
    </row>
    <row r="59" spans="1:11" ht="81" customHeight="1" x14ac:dyDescent="0.25">
      <c r="A59" s="16" t="s">
        <v>131</v>
      </c>
      <c r="B59" s="16" t="s">
        <v>132</v>
      </c>
      <c r="C59" s="16" t="s">
        <v>133</v>
      </c>
      <c r="D59" s="40"/>
      <c r="F59" s="40"/>
      <c r="G59" s="40"/>
      <c r="K59" s="40"/>
    </row>
    <row r="60" spans="1:11" ht="32.1" customHeight="1" x14ac:dyDescent="0.25">
      <c r="A60" s="41" t="s">
        <v>134</v>
      </c>
      <c r="B60" s="42">
        <f>E22+E23</f>
        <v>600</v>
      </c>
      <c r="C60" s="43">
        <v>600</v>
      </c>
      <c r="D60" s="40"/>
      <c r="F60" s="40"/>
      <c r="G60" s="40"/>
      <c r="K60" s="40"/>
    </row>
    <row r="61" spans="1:11" ht="31.5" customHeight="1" x14ac:dyDescent="0.25">
      <c r="A61" s="41" t="s">
        <v>135</v>
      </c>
      <c r="B61" s="42">
        <f>SUM(E24:E45)</f>
        <v>151350</v>
      </c>
      <c r="C61" s="44">
        <v>10448</v>
      </c>
      <c r="D61" s="40"/>
      <c r="F61" s="40"/>
      <c r="G61" s="40"/>
      <c r="K61" s="40"/>
    </row>
    <row r="62" spans="1:11" ht="32.1" customHeight="1" thickBot="1" x14ac:dyDescent="0.3">
      <c r="A62" s="45" t="s">
        <v>136</v>
      </c>
      <c r="B62" s="36">
        <f>SUM(E46:E56)</f>
        <v>501450</v>
      </c>
      <c r="C62" s="34">
        <v>26120</v>
      </c>
      <c r="D62" s="40"/>
      <c r="F62" s="40"/>
      <c r="G62" s="40"/>
      <c r="K62" s="40"/>
    </row>
    <row r="64" spans="1:11" x14ac:dyDescent="0.25">
      <c r="A64" s="52" t="s">
        <v>137</v>
      </c>
      <c r="B64" s="52"/>
      <c r="C64" s="52"/>
      <c r="D64" s="40"/>
      <c r="E64" s="40"/>
    </row>
    <row r="65" spans="1:11" x14ac:dyDescent="0.25">
      <c r="A65" s="52" t="s">
        <v>138</v>
      </c>
      <c r="B65" s="52"/>
      <c r="C65" s="52"/>
      <c r="D65" s="40"/>
      <c r="E65" s="40"/>
    </row>
    <row r="66" spans="1:11" ht="29.25" customHeight="1" x14ac:dyDescent="0.25">
      <c r="A66" s="53" t="s">
        <v>139</v>
      </c>
      <c r="B66" s="53"/>
      <c r="C66" s="53"/>
      <c r="D66" s="46"/>
      <c r="E66" s="46"/>
    </row>
    <row r="67" spans="1:11" x14ac:dyDescent="0.25">
      <c r="A67" s="56" t="s">
        <v>140</v>
      </c>
      <c r="B67" s="56"/>
      <c r="C67" s="56"/>
    </row>
    <row r="68" spans="1:11" x14ac:dyDescent="0.25">
      <c r="J68" s="39"/>
      <c r="K68" s="39"/>
    </row>
    <row r="69" spans="1:11" x14ac:dyDescent="0.25">
      <c r="J69" s="39"/>
      <c r="K69" s="39"/>
    </row>
    <row r="70" spans="1:11" x14ac:dyDescent="0.25">
      <c r="J70" s="39"/>
      <c r="K70" s="39"/>
    </row>
  </sheetData>
  <mergeCells count="30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67:C67"/>
    <mergeCell ref="C19:E19"/>
    <mergeCell ref="A20:A21"/>
    <mergeCell ref="B20:B21"/>
    <mergeCell ref="C20:C21"/>
    <mergeCell ref="D20:D21"/>
    <mergeCell ref="G20:H20"/>
    <mergeCell ref="I20:K20"/>
    <mergeCell ref="A64:C64"/>
    <mergeCell ref="A65:C65"/>
    <mergeCell ref="A66:C66"/>
    <mergeCell ref="F20:F2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SzSKatalinE</cp:lastModifiedBy>
  <cp:lastPrinted>2022-09-08T11:13:07Z</cp:lastPrinted>
  <dcterms:created xsi:type="dcterms:W3CDTF">2022-08-29T08:12:14Z</dcterms:created>
  <dcterms:modified xsi:type="dcterms:W3CDTF">2022-09-09T07:49:02Z</dcterms:modified>
</cp:coreProperties>
</file>